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ph_aslia\Documents\"/>
    </mc:Choice>
  </mc:AlternateContent>
  <bookViews>
    <workbookView xWindow="-108" yWindow="-108" windowWidth="23256" windowHeight="12252" activeTab="9"/>
  </bookViews>
  <sheets>
    <sheet name=" " sheetId="3" r:id="rId1"/>
    <sheet name="Disclaimer" sheetId="13" r:id="rId2"/>
    <sheet name="Notes" sheetId="11" r:id="rId3"/>
    <sheet name="Mar-22" sheetId="17" r:id="rId4"/>
    <sheet name="Feb-22" sheetId="16" r:id="rId5"/>
    <sheet name="Jan-22" sheetId="15" r:id="rId6"/>
    <sheet name="Dec-21" sheetId="14" r:id="rId7"/>
    <sheet name="Nov-21" sheetId="10" r:id="rId8"/>
    <sheet name="Oct-21" sheetId="9" r:id="rId9"/>
    <sheet name="Sept-21" sheetId="1" r:id="rId10"/>
  </sheets>
  <externalReferences>
    <externalReference r:id="rId11"/>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[1]Inputs!#REF!</definedName>
    <definedName name="_xlnm.Print_Area" localSheetId="1">Disclaimer!$A$1:$CA$35</definedName>
    <definedName name="_xlnm.Print_Area" localSheetId="2">Notes!$A$1:$CA$35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[1]Inputs!#REF!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8" i="17" l="1"/>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V3" i="16" l="1"/>
  <c r="V3" i="17"/>
  <c r="Q3" i="14"/>
  <c r="V3" i="15"/>
  <c r="Q3" i="9"/>
  <c r="Q3" i="10"/>
  <c r="Q3"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<sst xmlns="http://schemas.openxmlformats.org/spreadsheetml/2006/main" count="235" uniqueCount="44">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</sst>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s>
  <fonts count="25">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85">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0" fontId="18" fillId="2" borderId="6" xfId="1" applyFont="1" applyBorder="1" applyAlignment="1" applyProtection="1">
      <alignment horizontal="center"/>
    </xf>
    <xf numFmtId="0" fontId="18" fillId="2" borderId="14" xfId="1" applyFont="1" applyBorder="1" applyAlignment="1" applyProtection="1">
      <alignment horizontal="center"/>
    </xf>
    <xf numFmtId="0" fontId="18" fillId="2" borderId="13"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r>
            <a:rPr lang="en-GB" sz="1400" i="1">
              <a:solidFill>
                <a:sysClr val="windowText" lastClr="000000"/>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u="none" strike="noStrike">
              <a:solidFill>
                <a:sysClr val="windowText" lastClr="000000"/>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p>
        <a:p>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r>
            <a:rPr lang="en-GB" sz="1400" b="0" i="1" u="none" strike="noStrike">
              <a:solidFill>
                <a:sysClr val="windowText" lastClr="000000"/>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134470</xdr:colOff>
      <xdr:row>3</xdr:row>
      <xdr:rowOff>56030</xdr:rowOff>
    </xdr:from>
    <xdr:to>
      <xdr:col>18</xdr:col>
      <xdr:colOff>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02558" y="874059"/>
          <a:ext cx="10186148" cy="4852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Creuers	</a:t>
          </a:r>
          <a:r>
            <a:rPr kumimoji="0" lang="de-DE" sz="1000" b="0" i="0" u="none" strike="noStrike" kern="0" cap="none" spc="0" normalizeH="0" baseline="0" noProof="0">
              <a:ln>
                <a:noFill/>
              </a:ln>
              <a:solidFill>
                <a:prstClr val="black"/>
              </a:solidFill>
              <a:effectLst/>
              <a:uLnTx/>
              <a:uFillTx/>
              <a:latin typeface="+mn-lt"/>
              <a:ea typeface="+mn-ea"/>
              <a:cs typeface="+mn-cs"/>
            </a:rPr>
            <a:t>	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0" i="0" u="none" strike="noStrike">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Ravenna, Taranto (from 2021), and Zadar as well as cruise activity in Port of Adria.</a:t>
          </a:r>
          <a:endParaRPr lang="en-GB" sz="1000">
            <a:solidFill>
              <a:schemeClr val="dk1"/>
            </a:solidFill>
            <a:effectLst/>
            <a:latin typeface="+mn-lt"/>
            <a:ea typeface="+mn-ea"/>
            <a:cs typeface="+mn-cs"/>
          </a:endParaRPr>
        </a:p>
        <a:p>
          <a:pPr rtl="0" eaLnBrk="1" latinLnBrk="0" hangingPunct="1">
            <a:spcBef>
              <a:spcPts val="600"/>
            </a:spcBef>
          </a:pPr>
          <a:endParaRPr lang="de-DE" sz="1000" b="0" i="0" u="none" strike="noStrike">
            <a:solidFill>
              <a:schemeClr val="dk1"/>
            </a:solidFill>
            <a:effectLst/>
            <a:latin typeface="+mn-lt"/>
            <a:ea typeface="+mn-ea"/>
            <a:cs typeface="+mn-cs"/>
          </a:endParaRPr>
        </a:p>
        <a:p>
          <a:pPr rtl="0" eaLnBrk="1" latinLnBrk="0" hangingPunct="1">
            <a:spcBef>
              <a:spcPts val="600"/>
            </a:spcBef>
          </a:pP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44665</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tabSelected="1" zoomScale="79" zoomScaleNormal="79" workbookViewId="0">
      <selection activeCell="H26" sqref="H26"/>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44665</v>
      </c>
      <c r="R3" s="10"/>
    </row>
    <row r="4" spans="1:33" ht="16.2">
      <c r="A4" s="11"/>
      <c r="B4" s="13" t="s">
        <v>7</v>
      </c>
      <c r="C4" s="31"/>
      <c r="D4" s="29"/>
      <c r="E4" s="65" t="s">
        <v>21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0" t="s">
        <v>22</v>
      </c>
      <c r="G6" s="81"/>
      <c r="H6" s="81"/>
      <c r="I6" s="82"/>
      <c r="J6" s="83"/>
      <c r="K6" s="80" t="s">
        <v>23</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S3" sqref="S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4</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J4" sqref="J4"/>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44665</v>
      </c>
      <c r="W3" s="10"/>
    </row>
    <row r="4" spans="1:38" ht="16.2">
      <c r="A4" s="11"/>
      <c r="B4" s="13" t="s">
        <v>7</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78" t="s">
        <v>41</v>
      </c>
      <c r="G6" s="78"/>
      <c r="H6" s="78"/>
      <c r="I6" s="78"/>
      <c r="J6" s="78"/>
      <c r="K6" s="78"/>
      <c r="L6" s="79"/>
      <c r="M6" s="80" t="s">
        <v>43</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44665</v>
      </c>
      <c r="W3" s="10"/>
    </row>
    <row r="4" spans="1:38" ht="16.2">
      <c r="A4" s="11"/>
      <c r="B4" s="13" t="s">
        <v>7</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78" t="s">
        <v>39</v>
      </c>
      <c r="G6" s="78"/>
      <c r="H6" s="78"/>
      <c r="I6" s="78"/>
      <c r="J6" s="78"/>
      <c r="K6" s="78"/>
      <c r="L6" s="79"/>
      <c r="M6" s="80" t="s">
        <v>38</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topLeftCell="A3" zoomScale="79" zoomScaleNormal="100" workbookViewId="0">
      <selection activeCell="F27" sqref="F27"/>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44665</v>
      </c>
      <c r="W3" s="10"/>
    </row>
    <row r="4" spans="1:38" ht="16.2">
      <c r="A4" s="11"/>
      <c r="B4" s="13" t="s">
        <v>7</v>
      </c>
      <c r="C4" s="31"/>
      <c r="D4" s="29"/>
      <c r="E4" s="65" t="s">
        <v>37</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78" t="s">
        <v>33</v>
      </c>
      <c r="G6" s="78"/>
      <c r="H6" s="78"/>
      <c r="I6" s="78"/>
      <c r="J6" s="78"/>
      <c r="K6" s="78"/>
      <c r="L6" s="79"/>
      <c r="M6" s="80" t="s">
        <v>33</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L22" sqref="L22"/>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44665</v>
      </c>
      <c r="R3" s="10"/>
    </row>
    <row r="4" spans="1:33" ht="16.2">
      <c r="A4" s="11"/>
      <c r="B4" s="13" t="s">
        <v>7</v>
      </c>
      <c r="C4" s="31"/>
      <c r="D4" s="29"/>
      <c r="E4" s="65" t="s">
        <v>30</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0" t="s">
        <v>31</v>
      </c>
      <c r="G6" s="81"/>
      <c r="H6" s="81"/>
      <c r="I6" s="82"/>
      <c r="J6" s="83"/>
      <c r="K6" s="80" t="s">
        <v>32</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70</v>
      </c>
      <c r="G10" s="75">
        <f>L10-'Nov-21'!L10</f>
        <v>0</v>
      </c>
      <c r="H10" s="75">
        <f>M10-'Nov-21'!M10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52767</v>
      </c>
      <c r="G11" s="75">
        <f>L11-'Nov-21'!L11</f>
        <v>0</v>
      </c>
      <c r="H11" s="75">
        <f>M11-'Nov-21'!M11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25</v>
      </c>
      <c r="G13" s="75">
        <f>L13-'Nov-21'!L13</f>
        <v>0</v>
      </c>
      <c r="H13" s="75">
        <f>M13-'Nov-21'!M13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39214</v>
      </c>
      <c r="G14" s="75">
        <f>L14-'Nov-21'!L14</f>
        <v>0</v>
      </c>
      <c r="H14" s="75">
        <f>M14-'Nov-21'!M14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3</v>
      </c>
      <c r="G16" s="75">
        <f>L16-'Nov-21'!L16</f>
        <v>0</v>
      </c>
      <c r="H16" s="75">
        <f>M16-'Nov-21'!M16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864</v>
      </c>
      <c r="G17" s="75">
        <f>L17-'Nov-21'!L17</f>
        <v>0</v>
      </c>
      <c r="H17" s="75">
        <f>M17-'Nov-21'!M17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102</v>
      </c>
      <c r="G19" s="75">
        <f>L19-'Nov-21'!L19</f>
        <v>0</v>
      </c>
      <c r="H19" s="75">
        <f>M19-'Nov-21'!M19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200450</v>
      </c>
      <c r="G20" s="75">
        <f>L20-'Nov-21'!L20</f>
        <v>0</v>
      </c>
      <c r="H20" s="75">
        <f>M20-'Nov-21'!M20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7</v>
      </c>
      <c r="G22" s="75">
        <f>L22-'Nov-21'!L22</f>
        <v>3</v>
      </c>
      <c r="H22" s="75">
        <f>M22-'Nov-21'!M22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13748</v>
      </c>
      <c r="G23" s="75">
        <f>L23-'Nov-21'!L23</f>
        <v>1045</v>
      </c>
      <c r="H23" s="75">
        <f>M23-'Nov-21'!M23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0</v>
      </c>
      <c r="G25" s="75">
        <f>L25-'Nov-21'!L25</f>
        <v>5</v>
      </c>
      <c r="H25" s="75">
        <f>M25-'Nov-21'!M25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0</v>
      </c>
      <c r="G26" s="75">
        <f>L26-'Nov-21'!L26</f>
        <v>1063</v>
      </c>
      <c r="H26" s="75">
        <f>M26-'Nov-21'!M26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F25" sqref="F25"/>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44665</v>
      </c>
      <c r="R3" s="10"/>
    </row>
    <row r="4" spans="1:33" ht="16.2">
      <c r="A4" s="11"/>
      <c r="B4" s="13" t="s">
        <v>7</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0" t="s">
        <v>27</v>
      </c>
      <c r="G6" s="81"/>
      <c r="H6" s="81"/>
      <c r="I6" s="82"/>
      <c r="J6" s="83"/>
      <c r="K6" s="80" t="s">
        <v>28</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L20" sqref="L20"/>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44665</v>
      </c>
      <c r="R3" s="10"/>
    </row>
    <row r="4" spans="1:33" ht="16.2">
      <c r="A4" s="11"/>
      <c r="B4" s="13" t="s">
        <v>7</v>
      </c>
      <c r="C4" s="31"/>
      <c r="D4" s="29"/>
      <c r="E4" s="65" t="s">
        <v>25</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0" t="s">
        <v>24</v>
      </c>
      <c r="G6" s="81"/>
      <c r="H6" s="81"/>
      <c r="I6" s="82"/>
      <c r="J6" s="83"/>
      <c r="K6" s="80" t="s">
        <v>8</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FC12F-4478-42E3-9A48-BDD9224AE15B}">
  <ds:schemaRefs>
    <ds:schemaRef ds:uri="8cd7474e-1d48-42f1-a929-9fa835c241d5"/>
    <ds:schemaRef ds:uri="http://schemas.microsoft.com/office/2006/documentManagement/types"/>
    <ds:schemaRef ds:uri="http://purl.org/dc/terms/"/>
    <ds:schemaRef ds:uri="50acc271-0769-44fa-a07c-5c2dfce6e462"/>
    <ds:schemaRef ds:uri="http://schemas.microsoft.com/office/infopath/2007/PartnerControls"/>
    <ds:schemaRef ds:uri="http://www.w3.org/XML/1998/namespace"/>
    <ds:schemaRef ds:uri="http://purl.org/dc/dcmitype/"/>
    <ds:schemaRef ds:uri="http://schemas.microsoft.com/office/2006/metadata/propertie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C4D69E-E9A6-4C6E-930B-6845131E72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 </vt:lpstr>
      <vt:lpstr>Disclaimer</vt:lpstr>
      <vt:lpstr>Notes</vt:lpstr>
      <vt:lpstr>Mar-22</vt:lpstr>
      <vt:lpstr>Feb-22</vt:lpstr>
      <vt:lpstr>Jan-22</vt:lpstr>
      <vt:lpstr>Dec-21</vt:lpstr>
      <vt:lpstr>Nov-21</vt:lpstr>
      <vt:lpstr>Oct-21</vt:lpstr>
      <vt:lpstr>Sept-21</vt:lpstr>
      <vt:lpstr>Disclaimer!Print_Area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Asli Su Ata</cp:lastModifiedBy>
  <cp:lastPrinted>2021-12-15T18:12:21Z</cp:lastPrinted>
  <dcterms:created xsi:type="dcterms:W3CDTF">2021-12-10T09:13:50Z</dcterms:created>
  <dcterms:modified xsi:type="dcterms:W3CDTF">2022-04-14T11:24:45Z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