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8616" firstSheet="2" activeTab="5"/>
  </bookViews>
  <sheets>
    <sheet name=" " sheetId="3" r:id="rId1"/>
    <sheet name="Disclaimer" sheetId="13" r:id="rId2"/>
    <sheet name="Notes" sheetId="11" r:id="rId3"/>
    <sheet name="Occupancy_2022" sheetId="24" r:id="rId4"/>
    <sheet name="Traffic&gt;" sheetId="25" r:id="rId5"/>
    <sheet name="Dec-22" sheetId="29" r:id="rId6"/>
    <sheet name="Nov-22" sheetId="28" r:id="rId7"/>
    <sheet name="Oct-22" sheetId="27" r:id="rId8"/>
    <sheet name="Sep-22" sheetId="26" r:id="rId9"/>
    <sheet name="Aug-22" sheetId="22" r:id="rId10"/>
    <sheet name="Jul-22" sheetId="21" r:id="rId11"/>
    <sheet name="Jun-22" sheetId="20" r:id="rId12"/>
    <sheet name="May-22" sheetId="19" r:id="rId13"/>
    <sheet name="Apr-22" sheetId="18" r:id="rId14"/>
    <sheet name="Mar-22" sheetId="17" r:id="rId15"/>
    <sheet name="Feb-22" sheetId="16" r:id="rId16"/>
    <sheet name="Jan-22" sheetId="15" r:id="rId17"/>
    <sheet name="Dec-21" sheetId="14" r:id="rId18"/>
    <sheet name="Nov-21" sheetId="10" r:id="rId19"/>
    <sheet name="Oct-21" sheetId="9" r:id="rId20"/>
    <sheet name="Sept-21" sheetId="1" r:id="rId21"/>
  </sheets>
  <externalReferences>
    <externalReference r:id="rId2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3" hidden="1">'Apr-22'!$X:$XFD</definedName>
    <definedName name="Z_5F6D01E3_9E6F_4D7F_980F_63899AF95899_.wvu.Cols" localSheetId="9" hidden="1">'Aug-22'!$X:$XFD</definedName>
    <definedName name="Z_5F6D01E3_9E6F_4D7F_980F_63899AF95899_.wvu.Cols" localSheetId="17" hidden="1">'Dec-21'!$S:$XFD</definedName>
    <definedName name="Z_5F6D01E3_9E6F_4D7F_980F_63899AF95899_.wvu.Cols" localSheetId="5" hidden="1">'Dec-22'!$X:$XFD</definedName>
    <definedName name="Z_5F6D01E3_9E6F_4D7F_980F_63899AF95899_.wvu.Cols" localSheetId="1" hidden="1">Disclaimer!$X:$XFD</definedName>
    <definedName name="Z_5F6D01E3_9E6F_4D7F_980F_63899AF95899_.wvu.Cols" localSheetId="15" hidden="1">'Feb-22'!$X:$XFD</definedName>
    <definedName name="Z_5F6D01E3_9E6F_4D7F_980F_63899AF95899_.wvu.Cols" localSheetId="16" hidden="1">'Jan-22'!$X:$XFD</definedName>
    <definedName name="Z_5F6D01E3_9E6F_4D7F_980F_63899AF95899_.wvu.Cols" localSheetId="10" hidden="1">'Jul-22'!$X:$XFD</definedName>
    <definedName name="Z_5F6D01E3_9E6F_4D7F_980F_63899AF95899_.wvu.Cols" localSheetId="11" hidden="1">'Jun-22'!$X:$XFD</definedName>
    <definedName name="Z_5F6D01E3_9E6F_4D7F_980F_63899AF95899_.wvu.Cols" localSheetId="14" hidden="1">'Mar-22'!$X:$XFD</definedName>
    <definedName name="Z_5F6D01E3_9E6F_4D7F_980F_63899AF95899_.wvu.Cols" localSheetId="12" hidden="1">'May-22'!$X:$XFD</definedName>
    <definedName name="Z_5F6D01E3_9E6F_4D7F_980F_63899AF95899_.wvu.Cols" localSheetId="2" hidden="1">Notes!$S:$XFD</definedName>
    <definedName name="Z_5F6D01E3_9E6F_4D7F_980F_63899AF95899_.wvu.Cols" localSheetId="18" hidden="1">'Nov-21'!$S:$XFD</definedName>
    <definedName name="Z_5F6D01E3_9E6F_4D7F_980F_63899AF95899_.wvu.Cols" localSheetId="6" hidden="1">'Nov-22'!$X:$XFD</definedName>
    <definedName name="Z_5F6D01E3_9E6F_4D7F_980F_63899AF95899_.wvu.Cols" localSheetId="3" hidden="1">Occupancy_2022!$U:$XFD</definedName>
    <definedName name="Z_5F6D01E3_9E6F_4D7F_980F_63899AF95899_.wvu.Cols" localSheetId="19" hidden="1">'Oct-21'!$S:$XFD</definedName>
    <definedName name="Z_5F6D01E3_9E6F_4D7F_980F_63899AF95899_.wvu.Cols" localSheetId="7" hidden="1">'Oct-22'!$X:$XFD</definedName>
    <definedName name="Z_5F6D01E3_9E6F_4D7F_980F_63899AF95899_.wvu.Cols" localSheetId="8" hidden="1">'Sep-22'!$X:$XFD</definedName>
    <definedName name="Z_5F6D01E3_9E6F_4D7F_980F_63899AF95899_.wvu.Cols" localSheetId="20"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3" hidden="1">'Apr-22'!$49:$1048576,'Apr-22'!$30:$48</definedName>
    <definedName name="Z_5F6D01E3_9E6F_4D7F_980F_63899AF95899_.wvu.Rows" localSheetId="17" hidden="1">'Dec-21'!$49:$1048576,'Dec-21'!$30:$48</definedName>
    <definedName name="Z_5F6D01E3_9E6F_4D7F_980F_63899AF95899_.wvu.Rows" localSheetId="1" hidden="1">Disclaimer!$45:$1048576,Disclaimer!$30:$44</definedName>
    <definedName name="Z_5F6D01E3_9E6F_4D7F_980F_63899AF95899_.wvu.Rows" localSheetId="15" hidden="1">'Feb-22'!$49:$1048576,'Feb-22'!$30:$48</definedName>
    <definedName name="Z_5F6D01E3_9E6F_4D7F_980F_63899AF95899_.wvu.Rows" localSheetId="16" hidden="1">'Jan-22'!$49:$1048576,'Jan-22'!$30:$48</definedName>
    <definedName name="Z_5F6D01E3_9E6F_4D7F_980F_63899AF95899_.wvu.Rows" localSheetId="11" hidden="1">'Jun-22'!$49:$1048576,'Jun-22'!$30:$48</definedName>
    <definedName name="Z_5F6D01E3_9E6F_4D7F_980F_63899AF95899_.wvu.Rows" localSheetId="14" hidden="1">'Mar-22'!$49:$1048576,'Mar-22'!$30:$48</definedName>
    <definedName name="Z_5F6D01E3_9E6F_4D7F_980F_63899AF95899_.wvu.Rows" localSheetId="12" hidden="1">'May-22'!$49:$1048576,'May-22'!$30:$48</definedName>
    <definedName name="Z_5F6D01E3_9E6F_4D7F_980F_63899AF95899_.wvu.Rows" localSheetId="2" hidden="1">Notes!$45:$1048576,Notes!$27:$44</definedName>
    <definedName name="Z_5F6D01E3_9E6F_4D7F_980F_63899AF95899_.wvu.Rows" localSheetId="18" hidden="1">'Nov-21'!$49:$1048576,'Nov-21'!$30:$48</definedName>
    <definedName name="Z_5F6D01E3_9E6F_4D7F_980F_63899AF95899_.wvu.Rows" localSheetId="19" hidden="1">'Oct-21'!$49:$1048576,'Oct-21'!$30:$48</definedName>
    <definedName name="Z_5F6D01E3_9E6F_4D7F_980F_63899AF95899_.wvu.Rows" localSheetId="20"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7" l="1"/>
  <c r="F14" i="29"/>
  <c r="M28" i="29" l="1"/>
  <c r="F28" i="27"/>
  <c r="F29" i="28"/>
  <c r="F28" i="28"/>
  <c r="F29" i="29" l="1"/>
  <c r="F28" i="29"/>
  <c r="I56" i="29" l="1"/>
  <c r="F56" i="29" l="1"/>
  <c r="P29" i="29"/>
  <c r="O29" i="29"/>
  <c r="O56" i="29" s="1"/>
  <c r="N29" i="29"/>
  <c r="P28" i="29"/>
  <c r="O28" i="29"/>
  <c r="O55" i="29" s="1"/>
  <c r="N28" i="29"/>
  <c r="P26" i="29"/>
  <c r="P53" i="29" s="1"/>
  <c r="O26" i="29"/>
  <c r="O53" i="29" s="1"/>
  <c r="N26" i="29"/>
  <c r="M26" i="29"/>
  <c r="P25" i="29"/>
  <c r="O25" i="29"/>
  <c r="N25" i="29"/>
  <c r="M25" i="29"/>
  <c r="P23" i="29"/>
  <c r="S23" i="29" s="1"/>
  <c r="O23" i="29"/>
  <c r="O50" i="29" s="1"/>
  <c r="N23" i="29"/>
  <c r="N50" i="29" s="1"/>
  <c r="M23" i="29"/>
  <c r="M50" i="29" s="1"/>
  <c r="P22" i="29"/>
  <c r="O22" i="29"/>
  <c r="N22" i="29"/>
  <c r="M22" i="29"/>
  <c r="P20" i="29"/>
  <c r="P47" i="29" s="1"/>
  <c r="O20" i="29"/>
  <c r="N20" i="29"/>
  <c r="N47" i="29" s="1"/>
  <c r="P19" i="29"/>
  <c r="P46" i="29" s="1"/>
  <c r="O19" i="29"/>
  <c r="O46" i="29" s="1"/>
  <c r="N19" i="29"/>
  <c r="N46" i="29" s="1"/>
  <c r="M19" i="29"/>
  <c r="P17" i="29"/>
  <c r="O17" i="29"/>
  <c r="O44" i="29" s="1"/>
  <c r="N17" i="29"/>
  <c r="M17" i="29"/>
  <c r="P16" i="29"/>
  <c r="P43" i="29" s="1"/>
  <c r="O16" i="29"/>
  <c r="O43" i="29" s="1"/>
  <c r="N16" i="29"/>
  <c r="N43" i="29" s="1"/>
  <c r="M16" i="29"/>
  <c r="M43" i="29" s="1"/>
  <c r="P14" i="29"/>
  <c r="P41" i="29" s="1"/>
  <c r="O14" i="29"/>
  <c r="N14" i="29"/>
  <c r="O13" i="29"/>
  <c r="O40" i="29" s="1"/>
  <c r="N13" i="29"/>
  <c r="N40" i="29" s="1"/>
  <c r="M13" i="29"/>
  <c r="R13" i="29" s="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O49"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P56" i="29"/>
  <c r="N56" i="29"/>
  <c r="V28" i="29"/>
  <c r="V30" i="29" s="1"/>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l="1"/>
  <c r="K55" i="29"/>
  <c r="L55" i="29"/>
  <c r="J40" i="29"/>
  <c r="K53" i="29"/>
  <c r="J46" i="29"/>
  <c r="J44" i="29"/>
  <c r="F57" i="29"/>
  <c r="K57" i="29" s="1"/>
  <c r="J53" i="29"/>
  <c r="K49" i="29"/>
  <c r="L49" i="29"/>
  <c r="N55" i="29"/>
  <c r="N57" i="29" s="1"/>
  <c r="J30" i="29"/>
  <c r="N52" i="29"/>
  <c r="N44" i="29"/>
  <c r="Q44" i="29" s="1"/>
  <c r="I58" i="29"/>
  <c r="K47" i="29"/>
  <c r="J55" i="29"/>
  <c r="O47" i="29"/>
  <c r="K46" i="29"/>
  <c r="S19" i="29"/>
  <c r="R22" i="29"/>
  <c r="O57" i="29"/>
  <c r="O41" i="29"/>
  <c r="O58" i="29" s="1"/>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l="1"/>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14" i="29" s="1"/>
  <c r="M23" i="28"/>
  <c r="M50" i="28" s="1"/>
  <c r="S50" i="28" s="1"/>
  <c r="M26" i="28"/>
  <c r="Q26" i="28" s="1"/>
  <c r="K30" i="27"/>
  <c r="K41" i="27"/>
  <c r="O17" i="28"/>
  <c r="O44" i="28" s="1"/>
  <c r="R44" i="28" s="1"/>
  <c r="O20" i="28"/>
  <c r="O47" i="28" s="1"/>
  <c r="O23" i="28"/>
  <c r="O50" i="28" s="1"/>
  <c r="O26" i="28"/>
  <c r="O53" i="28" s="1"/>
  <c r="M22" i="28"/>
  <c r="S22" i="28" s="1"/>
  <c r="M25" i="28"/>
  <c r="S25" i="28" s="1"/>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S28" i="28" l="1"/>
  <c r="S14" i="29"/>
  <c r="R14" i="29"/>
  <c r="Q14" i="29"/>
  <c r="M41" i="29"/>
  <c r="R55" i="27"/>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l="1"/>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R30" i="29" l="1"/>
  <c r="Q30" i="29"/>
  <c r="R55" i="29"/>
  <c r="Q55" i="29"/>
  <c r="M57" i="29"/>
  <c r="S55" i="29"/>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l="1"/>
  <c r="Q57" i="29"/>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7" i="20" l="1"/>
  <c r="M13" i="2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M20" i="29"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l="1"/>
  <c r="M47" i="29"/>
  <c r="Q20" i="29"/>
  <c r="R20" i="29"/>
  <c r="R20" i="28"/>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l="1"/>
  <c r="S47" i="29"/>
  <c r="R47" i="29"/>
  <c r="R47" i="28"/>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29" i="29" s="1"/>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l="1"/>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l="1"/>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l="1"/>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l="1"/>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13" i="29" l="1"/>
  <c r="P40" i="29"/>
  <c r="P30" i="29"/>
  <c r="S30" i="29" s="1"/>
  <c r="P57" i="29" l="1"/>
  <c r="S57" i="29" s="1"/>
  <c r="S40" i="29"/>
</calcChain>
</file>

<file path=xl/sharedStrings.xml><?xml version="1.0" encoding="utf-8"?>
<sst xmlns="http://schemas.openxmlformats.org/spreadsheetml/2006/main" count="814" uniqueCount="104">
  <si>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</si>
  <si>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</si>
  <si>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</si>
  <si>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</si>
  <si>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</si>
  <si>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</si>
  <si>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</si>
  <si>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</si>
  <si>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</si>
  <si>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</si>
  <si>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</si>
  <si>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</si>
  <si>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</si>
  <si>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</si>
  <si>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</si>
  <si>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</si>
  <si>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</si>
  <si>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</si>
  <si>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</si>
  <si>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</si>
  <si>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</si>
  <si>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</si>
  <si>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</si>
  <si>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</si>
  <si>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</si>
  <si>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</si>
  <si>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</si>
  <si>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</si>
  <si>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</si>
  <si>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</si>
  <si>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</si>
  <si>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</si>
  <si>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</si>
  <si>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</si>
  <si>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</si>
  <si>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</si>
  <si>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</si>
  <si>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</si>
  <si>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</si>
  <si>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</si>
  <si>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</si>
  <si>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</si>
  <si>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</si>
  <si>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</si>
  <si>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</si>
  <si>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</si>
  <si>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</si>
  <si>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</si>
  <si>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</si>
  <si>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</si>
  <si>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</si>
  <si>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</si>
  <si>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</si>
  <si>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</si>
  <si>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</si>
  <si>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</si>
  <si>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</si>
  <si>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</si>
  <si>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</si>
  <si>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</si>
  <si>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</si>
  <si>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</si>
  <si>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</si>
  <si>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</si>
  <si>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</si>
  <si>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</si>
  <si>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</si>
  <si>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</si>
  <si>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</si>
  <si>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</si>
  <si>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</si>
  <si>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</si>
  <si>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</si>
  <si>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</si>
  <si>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</si>
  <si>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</si>
  <si>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</si>
  <si>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</si>
  <si>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</si>
  <si>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</si>
  <si>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</si>
  <si>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</si>
  <si>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</si>
  <si>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</si>
  <si>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</si>
  <si>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</si>
  <si>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</si>
  <si>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</si>
  <si>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</si>
  <si>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</si>
  <si>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</si>
  <si>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</si>
  <si>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</si>
  <si>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</si>
  <si>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</si>
  <si>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</si>
  <si>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</si>
  <si>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</si>
  <si>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</si>
  <si>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Updated</t>
  </si>
  <si>
    <t>Previous</t>
  </si>
  <si>
    <t xml:space="preserve">Notes: </t>
  </si>
  <si>
    <t>Occupancy ratios will lag one month due to availability of data</t>
  </si>
  <si>
    <t>Historical occupancy data updated in November 2022 to reflect latest data on each ship's lower berth passenger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</si>
</sst>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0">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2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29" fillId="5" borderId="7" xfId="3" applyFont="1" applyBorder="1"/>
    <xf numFmtId="0" fontId="31" fillId="0" borderId="0" xfId="0" applyFont="1"/>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7" xfId="1" applyFont="1" applyBorder="1"/>
    <xf numFmtId="0" fontId="18" fillId="2" borderId="18" xfId="1" applyFont="1" applyBorder="1"/>
    <xf numFmtId="0" fontId="18" fillId="2" borderId="19" xfId="1" applyFont="1" applyBorder="1"/>
    <xf numFmtId="0" fontId="18" fillId="2" borderId="16" xfId="1" applyFont="1" applyBorder="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a:t>
          </a:r>
          <a:r>
            <a:rPr lang="de-DE" sz="1000">
              <a:solidFill>
                <a:schemeClr val="tx1"/>
              </a:solidFill>
              <a:effectLst/>
              <a:latin typeface="+mn-lt"/>
              <a:ea typeface="+mn-ea"/>
              <a:cs typeface="+mn-cs"/>
            </a:rPr>
            <a:t>Port of Adria. In</a:t>
          </a:r>
          <a:r>
            <a:rPr lang="de-DE" sz="1000" baseline="0">
              <a:solidFill>
                <a:schemeClr val="tx1"/>
              </a:solidFill>
              <a:effectLst/>
              <a:latin typeface="+mn-lt"/>
              <a:ea typeface="+mn-ea"/>
              <a:cs typeface="+mn-cs"/>
            </a:rPr>
            <a:t> addition</a:t>
          </a:r>
          <a:r>
            <a:rPr lang="de-DE" sz="1000">
              <a:solidFill>
                <a:schemeClr val="tx1"/>
              </a:solidFill>
              <a:effectLst/>
              <a:latin typeface="+mn-lt"/>
              <a:ea typeface="+mn-ea"/>
              <a:cs typeface="+mn-cs"/>
            </a:rPr>
            <a:t>, The Canary</a:t>
          </a:r>
          <a:r>
            <a:rPr lang="de-DE" sz="1000" baseline="0">
              <a:solidFill>
                <a:schemeClr val="tx1"/>
              </a:solidFill>
              <a:effectLst/>
              <a:latin typeface="+mn-lt"/>
              <a:ea typeface="+mn-ea"/>
              <a:cs typeface="+mn-cs"/>
            </a:rPr>
            <a:t> Islands (Gran Canaria, Lanzarote, and Fuerteventura) were</a:t>
          </a:r>
          <a:r>
            <a:rPr lang="de-DE" sz="1000">
              <a:solidFill>
                <a:schemeClr val="tx1"/>
              </a:solidFill>
              <a:effectLst/>
              <a:latin typeface="+mn-lt"/>
              <a:ea typeface="+mn-ea"/>
              <a:cs typeface="+mn-cs"/>
            </a:rPr>
            <a:t> added (from Oct-2022, 	October</a:t>
          </a:r>
          <a:r>
            <a:rPr lang="de-DE" sz="1000" baseline="0">
              <a:solidFill>
                <a:schemeClr val="tx1"/>
              </a:solidFill>
              <a:effectLst/>
              <a:latin typeface="+mn-lt"/>
              <a:ea typeface="+mn-ea"/>
              <a:cs typeface="+mn-cs"/>
            </a:rPr>
            <a:t> and November figures </a:t>
          </a:r>
          <a:r>
            <a:rPr lang="de-DE" sz="1100">
              <a:solidFill>
                <a:schemeClr val="tx1"/>
              </a:solidFill>
              <a:effectLst/>
              <a:latin typeface="+mn-lt"/>
              <a:ea typeface="+mn-ea"/>
              <a:cs typeface="+mn-cs"/>
            </a:rPr>
            <a:t>retrospectively corrected in Dec-2022</a:t>
          </a:r>
          <a:r>
            <a:rPr lang="de-DE" sz="1000">
              <a:solidFill>
                <a:schemeClr val="tx1"/>
              </a:solidFill>
              <a:effectLst/>
              <a:latin typeface="+mn-lt"/>
              <a:ea typeface="+mn-ea"/>
              <a:cs typeface="+mn-cs"/>
            </a:rPr>
            <a:t>).</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744071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44941</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3" t="s">
        <v>69</v>
      </c>
      <c r="G9" s="113"/>
      <c r="H9" s="113"/>
      <c r="I9" s="113"/>
      <c r="J9" s="113"/>
      <c r="K9" s="113"/>
      <c r="L9" s="114"/>
      <c r="M9" s="115" t="s">
        <v>71</v>
      </c>
      <c r="N9" s="113"/>
      <c r="O9" s="113"/>
      <c r="P9" s="113"/>
      <c r="Q9" s="113"/>
      <c r="R9" s="113"/>
      <c r="S9" s="114"/>
      <c r="T9" s="115" t="s">
        <v>57</v>
      </c>
      <c r="U9" s="113"/>
      <c r="V9" s="116"/>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4.4">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4.4">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3" t="str">
        <f>F9</f>
        <v>August</v>
      </c>
      <c r="G36" s="113"/>
      <c r="H36" s="113"/>
      <c r="I36" s="113"/>
      <c r="J36" s="113"/>
      <c r="K36" s="113"/>
      <c r="L36" s="114"/>
      <c r="M36" s="115" t="s">
        <v>70</v>
      </c>
      <c r="N36" s="113"/>
      <c r="O36" s="113"/>
      <c r="P36" s="113"/>
      <c r="Q36" s="113"/>
      <c r="R36" s="113"/>
      <c r="S36" s="114"/>
      <c r="T36" s="115" t="s">
        <v>58</v>
      </c>
      <c r="U36" s="113"/>
      <c r="V36" s="116"/>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7"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7"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3" t="s">
        <v>55</v>
      </c>
      <c r="G9" s="113"/>
      <c r="H9" s="113"/>
      <c r="I9" s="113"/>
      <c r="J9" s="113"/>
      <c r="K9" s="113"/>
      <c r="L9" s="114"/>
      <c r="M9" s="115" t="s">
        <v>60</v>
      </c>
      <c r="N9" s="113"/>
      <c r="O9" s="113"/>
      <c r="P9" s="113"/>
      <c r="Q9" s="113"/>
      <c r="R9" s="113"/>
      <c r="S9" s="114"/>
      <c r="T9" s="115" t="s">
        <v>57</v>
      </c>
      <c r="U9" s="113"/>
      <c r="V9" s="116"/>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3" t="str">
        <f>F9</f>
        <v>July</v>
      </c>
      <c r="G36" s="113"/>
      <c r="H36" s="113"/>
      <c r="I36" s="113"/>
      <c r="J36" s="113"/>
      <c r="K36" s="113"/>
      <c r="L36" s="114"/>
      <c r="M36" s="115" t="s">
        <v>61</v>
      </c>
      <c r="N36" s="113"/>
      <c r="O36" s="113"/>
      <c r="P36" s="113"/>
      <c r="Q36" s="113"/>
      <c r="R36" s="113"/>
      <c r="S36" s="114"/>
      <c r="T36" s="115" t="s">
        <v>58</v>
      </c>
      <c r="U36" s="113"/>
      <c r="V36" s="116"/>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3" t="s">
        <v>51</v>
      </c>
      <c r="G6" s="113"/>
      <c r="H6" s="113"/>
      <c r="I6" s="113"/>
      <c r="J6" s="113"/>
      <c r="K6" s="113"/>
      <c r="L6" s="114"/>
      <c r="M6" s="115" t="s">
        <v>52</v>
      </c>
      <c r="N6" s="113"/>
      <c r="O6" s="113"/>
      <c r="P6" s="113"/>
      <c r="Q6" s="113"/>
      <c r="R6" s="113"/>
      <c r="S6" s="114"/>
      <c r="T6" s="115" t="s">
        <v>9</v>
      </c>
      <c r="U6" s="113"/>
      <c r="V6" s="113"/>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4.4">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5.6"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election activeCell="F17" sqref="F17"/>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3" t="s">
        <v>47</v>
      </c>
      <c r="G6" s="113"/>
      <c r="H6" s="113"/>
      <c r="I6" s="113"/>
      <c r="J6" s="113"/>
      <c r="K6" s="113"/>
      <c r="L6" s="114"/>
      <c r="M6" s="115" t="s">
        <v>49</v>
      </c>
      <c r="N6" s="113"/>
      <c r="O6" s="113"/>
      <c r="P6" s="113"/>
      <c r="Q6" s="113"/>
      <c r="R6" s="113"/>
      <c r="S6" s="114"/>
      <c r="T6" s="115" t="s">
        <v>9</v>
      </c>
      <c r="U6" s="113"/>
      <c r="V6" s="113"/>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ht="14.4">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3" t="s">
        <v>45</v>
      </c>
      <c r="G6" s="113"/>
      <c r="H6" s="113"/>
      <c r="I6" s="113"/>
      <c r="J6" s="113"/>
      <c r="K6" s="113"/>
      <c r="L6" s="114"/>
      <c r="M6" s="115" t="s">
        <v>46</v>
      </c>
      <c r="N6" s="113"/>
      <c r="O6" s="113"/>
      <c r="P6" s="113"/>
      <c r="Q6" s="113"/>
      <c r="R6" s="113"/>
      <c r="S6" s="114"/>
      <c r="T6" s="115" t="s">
        <v>9</v>
      </c>
      <c r="U6" s="113"/>
      <c r="V6" s="113"/>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3" t="s">
        <v>41</v>
      </c>
      <c r="G6" s="113"/>
      <c r="H6" s="113"/>
      <c r="I6" s="113"/>
      <c r="J6" s="113"/>
      <c r="K6" s="113"/>
      <c r="L6" s="114"/>
      <c r="M6" s="115" t="s">
        <v>43</v>
      </c>
      <c r="N6" s="113"/>
      <c r="O6" s="113"/>
      <c r="P6" s="113"/>
      <c r="Q6" s="113"/>
      <c r="R6" s="113"/>
      <c r="S6" s="114"/>
      <c r="T6" s="115" t="s">
        <v>9</v>
      </c>
      <c r="U6" s="113"/>
      <c r="V6" s="113"/>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3" t="s">
        <v>39</v>
      </c>
      <c r="G6" s="113"/>
      <c r="H6" s="113"/>
      <c r="I6" s="113"/>
      <c r="J6" s="113"/>
      <c r="K6" s="113"/>
      <c r="L6" s="114"/>
      <c r="M6" s="115" t="s">
        <v>38</v>
      </c>
      <c r="N6" s="113"/>
      <c r="O6" s="113"/>
      <c r="P6" s="113"/>
      <c r="Q6" s="113"/>
      <c r="R6" s="113"/>
      <c r="S6" s="114"/>
      <c r="T6" s="115" t="s">
        <v>9</v>
      </c>
      <c r="U6" s="113"/>
      <c r="V6" s="113"/>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127</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3" t="s">
        <v>33</v>
      </c>
      <c r="G6" s="113"/>
      <c r="H6" s="113"/>
      <c r="I6" s="113"/>
      <c r="J6" s="113"/>
      <c r="K6" s="113"/>
      <c r="L6" s="114"/>
      <c r="M6" s="115" t="s">
        <v>33</v>
      </c>
      <c r="N6" s="113"/>
      <c r="O6" s="113"/>
      <c r="P6" s="113"/>
      <c r="Q6" s="113"/>
      <c r="R6" s="113"/>
      <c r="S6" s="114"/>
      <c r="T6" s="115" t="s">
        <v>9</v>
      </c>
      <c r="U6" s="113"/>
      <c r="V6" s="113"/>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5" t="s">
        <v>31</v>
      </c>
      <c r="G6" s="117"/>
      <c r="H6" s="117"/>
      <c r="I6" s="118"/>
      <c r="J6" s="119"/>
      <c r="K6" s="115" t="s">
        <v>32</v>
      </c>
      <c r="L6" s="117"/>
      <c r="M6" s="117"/>
      <c r="N6" s="118"/>
      <c r="O6" s="119"/>
      <c r="P6" s="113" t="s">
        <v>9</v>
      </c>
      <c r="Q6" s="117"/>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5" t="s">
        <v>27</v>
      </c>
      <c r="G6" s="117"/>
      <c r="H6" s="117"/>
      <c r="I6" s="118"/>
      <c r="J6" s="119"/>
      <c r="K6" s="115" t="s">
        <v>28</v>
      </c>
      <c r="L6" s="117"/>
      <c r="M6" s="117"/>
      <c r="N6" s="118"/>
      <c r="O6" s="119"/>
      <c r="P6" s="113" t="s">
        <v>9</v>
      </c>
      <c r="Q6" s="117"/>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5" t="s">
        <v>24</v>
      </c>
      <c r="G6" s="117"/>
      <c r="H6" s="117"/>
      <c r="I6" s="118"/>
      <c r="J6" s="119"/>
      <c r="K6" s="115" t="s">
        <v>8</v>
      </c>
      <c r="L6" s="117"/>
      <c r="M6" s="117"/>
      <c r="N6" s="118"/>
      <c r="O6" s="119"/>
      <c r="P6" s="113" t="s">
        <v>9</v>
      </c>
      <c r="Q6" s="117"/>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5" t="s">
        <v>22</v>
      </c>
      <c r="G6" s="117"/>
      <c r="H6" s="117"/>
      <c r="I6" s="118"/>
      <c r="J6" s="119"/>
      <c r="K6" s="115" t="s">
        <v>23</v>
      </c>
      <c r="L6" s="117"/>
      <c r="M6" s="117"/>
      <c r="N6" s="118"/>
      <c r="O6" s="119"/>
      <c r="P6" s="113" t="s">
        <v>9</v>
      </c>
      <c r="Q6" s="117"/>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62"/>
  <sheetViews>
    <sheetView showGridLines="0" zoomScale="90" zoomScaleNormal="90" zoomScalePageLayoutView="40" workbookViewId="0">
      <selection activeCell="C2" sqref="C2"/>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95"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92"/>
      <c r="G1" s="92"/>
      <c r="H1" s="92"/>
      <c r="I1" s="92"/>
      <c r="J1" s="92"/>
      <c r="K1" s="92"/>
      <c r="L1" s="92"/>
      <c r="M1" s="92"/>
      <c r="N1" s="92"/>
      <c r="O1" s="92"/>
      <c r="P1" s="92"/>
      <c r="Q1" s="92"/>
      <c r="R1" s="10"/>
      <c r="S1" s="10"/>
    </row>
    <row r="2" spans="1:35" ht="18.600000000000001" thickBot="1">
      <c r="A2" s="10"/>
      <c r="B2" s="9" t="s">
        <v>86</v>
      </c>
      <c r="C2" s="24"/>
      <c r="D2" s="24"/>
      <c r="E2" s="24"/>
      <c r="F2" s="93"/>
      <c r="G2" s="93"/>
      <c r="H2" s="93"/>
      <c r="I2" s="93"/>
      <c r="J2" s="93"/>
      <c r="K2" s="93"/>
      <c r="L2" s="93"/>
      <c r="M2" s="93"/>
      <c r="N2" s="93"/>
      <c r="O2" s="93"/>
      <c r="P2" s="93"/>
      <c r="Q2" s="93"/>
      <c r="R2" s="24"/>
      <c r="S2" s="24"/>
    </row>
    <row r="3" spans="1:35" ht="14.4">
      <c r="A3" s="10"/>
      <c r="B3" s="11"/>
      <c r="C3" s="25"/>
      <c r="D3" s="25"/>
      <c r="E3" s="25"/>
      <c r="F3" s="94"/>
      <c r="G3" s="94"/>
      <c r="H3" s="94"/>
      <c r="I3" s="94"/>
      <c r="J3" s="94"/>
      <c r="K3" s="94"/>
      <c r="L3" s="94"/>
      <c r="M3" s="94"/>
      <c r="N3" s="94"/>
      <c r="O3" s="94"/>
      <c r="P3" s="94"/>
      <c r="Q3" s="94"/>
      <c r="R3" s="25"/>
      <c r="S3" s="26">
        <f>+' '!I17</f>
        <v>44941</v>
      </c>
    </row>
    <row r="4" spans="1:35" ht="16.2">
      <c r="A4" s="10"/>
      <c r="B4" s="12" t="s">
        <v>7</v>
      </c>
      <c r="C4" s="27"/>
      <c r="D4" s="25"/>
      <c r="E4" s="59" t="s">
        <v>93</v>
      </c>
      <c r="F4" s="94"/>
      <c r="G4" s="94"/>
      <c r="H4" s="94"/>
      <c r="I4" s="94"/>
      <c r="J4" s="94"/>
      <c r="K4" s="94"/>
      <c r="L4" s="94"/>
      <c r="M4" s="94"/>
      <c r="N4" s="94"/>
      <c r="O4" s="94"/>
      <c r="P4" s="94"/>
      <c r="Q4" s="94"/>
      <c r="R4" s="25"/>
      <c r="S4" s="25"/>
    </row>
    <row r="5" spans="1:35" ht="14.4">
      <c r="A5" s="10"/>
      <c r="B5" s="11"/>
      <c r="C5" s="25"/>
      <c r="D5" s="25"/>
      <c r="E5" s="25"/>
      <c r="F5" s="94"/>
      <c r="G5" s="94"/>
      <c r="H5" s="94"/>
      <c r="I5" s="94"/>
      <c r="J5" s="94"/>
      <c r="K5" s="94"/>
      <c r="L5" s="94"/>
      <c r="M5" s="94"/>
      <c r="N5" s="94"/>
      <c r="O5" s="94"/>
      <c r="P5" s="94"/>
      <c r="Q5" s="94"/>
      <c r="R5" s="25"/>
      <c r="S5" s="25"/>
    </row>
    <row r="6" spans="1:35" ht="14.4">
      <c r="A6" s="10"/>
      <c r="B6" s="87" t="s">
        <v>83</v>
      </c>
      <c r="D6" s="25"/>
      <c r="E6" s="25"/>
      <c r="F6" s="94"/>
      <c r="G6" s="94"/>
      <c r="H6" s="94"/>
      <c r="I6" s="94"/>
      <c r="J6" s="94"/>
      <c r="K6" s="94"/>
      <c r="L6" s="94"/>
      <c r="M6" s="94"/>
      <c r="N6" s="94"/>
      <c r="O6" s="94"/>
      <c r="P6" s="94"/>
      <c r="Q6" s="94"/>
      <c r="R6" s="25"/>
      <c r="S6" s="25"/>
    </row>
    <row r="7" spans="1:35" ht="14.4">
      <c r="A7" s="10"/>
      <c r="B7" s="11"/>
      <c r="C7" s="109" t="s">
        <v>99</v>
      </c>
      <c r="D7" s="110"/>
      <c r="E7" s="111"/>
      <c r="F7" s="94"/>
      <c r="G7" s="94"/>
      <c r="H7" s="94"/>
      <c r="I7" s="94"/>
      <c r="J7" s="94"/>
      <c r="K7" s="94"/>
      <c r="L7" s="94"/>
      <c r="M7" s="94"/>
      <c r="N7" s="94"/>
      <c r="O7" s="94"/>
      <c r="P7" s="94"/>
      <c r="Q7" s="94"/>
      <c r="R7" s="25"/>
      <c r="S7" s="25"/>
    </row>
    <row r="8" spans="1:35" s="21" customFormat="1" ht="14.4">
      <c r="A8" s="10"/>
      <c r="B8"/>
      <c r="C8" s="28" t="s">
        <v>7</v>
      </c>
      <c r="D8" s="29"/>
      <c r="E8" s="29"/>
      <c r="F8" s="103" t="s">
        <v>75</v>
      </c>
      <c r="G8" s="103" t="s">
        <v>76</v>
      </c>
      <c r="H8" s="103" t="s">
        <v>77</v>
      </c>
      <c r="I8" s="103" t="s">
        <v>45</v>
      </c>
      <c r="J8" s="103" t="s">
        <v>47</v>
      </c>
      <c r="K8" s="103" t="s">
        <v>51</v>
      </c>
      <c r="L8" s="103" t="s">
        <v>55</v>
      </c>
      <c r="M8" s="103" t="s">
        <v>78</v>
      </c>
      <c r="N8" s="103" t="s">
        <v>79</v>
      </c>
      <c r="O8" s="103" t="s">
        <v>80</v>
      </c>
      <c r="P8" s="103" t="s">
        <v>81</v>
      </c>
      <c r="Q8" s="103" t="s">
        <v>82</v>
      </c>
      <c r="R8"/>
      <c r="S8"/>
      <c r="T8" s="10"/>
      <c r="U8" s="20"/>
      <c r="V8" s="20"/>
      <c r="W8" s="20"/>
      <c r="X8" s="20"/>
      <c r="Y8" s="20"/>
      <c r="Z8" s="20"/>
      <c r="AA8" s="20"/>
      <c r="AB8" s="20"/>
      <c r="AC8" s="20"/>
      <c r="AD8" s="20"/>
      <c r="AE8" s="20"/>
      <c r="AF8" s="20"/>
      <c r="AG8" s="20"/>
      <c r="AH8" s="20"/>
      <c r="AI8" s="20"/>
    </row>
    <row r="9" spans="1:35" ht="20.25" customHeight="1">
      <c r="A9" s="10"/>
      <c r="B9" s="19"/>
      <c r="C9" s="101" t="s">
        <v>84</v>
      </c>
      <c r="D9" s="31"/>
      <c r="E9" s="31"/>
      <c r="F9" s="104">
        <v>0.438</v>
      </c>
      <c r="G9" s="105">
        <v>0.48799999999999999</v>
      </c>
      <c r="H9" s="105">
        <v>0.63400000000000001</v>
      </c>
      <c r="I9" s="105">
        <v>0.67100000000000004</v>
      </c>
      <c r="J9" s="105">
        <v>0.65500000000000003</v>
      </c>
      <c r="K9" s="105">
        <v>0.78100000000000003</v>
      </c>
      <c r="L9" s="105">
        <v>0.89800000000000002</v>
      </c>
      <c r="M9" s="105">
        <v>0.96599999999999997</v>
      </c>
      <c r="N9" s="105">
        <v>0.88600000000000001</v>
      </c>
      <c r="O9" s="105">
        <v>0.87811353241344148</v>
      </c>
      <c r="P9" s="105">
        <v>0.87302339390587125</v>
      </c>
      <c r="Q9" s="105"/>
    </row>
    <row r="10" spans="1:35" ht="20.25" customHeight="1">
      <c r="A10" s="10"/>
      <c r="B10" s="19"/>
      <c r="C10" s="106"/>
      <c r="D10" s="107"/>
      <c r="E10" s="107"/>
      <c r="F10" s="100"/>
      <c r="G10" s="100"/>
      <c r="H10" s="100"/>
      <c r="I10" s="100"/>
      <c r="J10" s="100"/>
      <c r="K10" s="100"/>
      <c r="L10" s="100"/>
      <c r="M10" s="100"/>
      <c r="N10" s="100"/>
      <c r="O10" s="100"/>
      <c r="P10" s="100"/>
      <c r="Q10" s="108"/>
      <c r="R10" s="10"/>
    </row>
    <row r="11" spans="1:35" ht="20.25" customHeight="1">
      <c r="A11" s="10"/>
      <c r="B11" s="19"/>
      <c r="C11" s="109" t="s">
        <v>100</v>
      </c>
      <c r="D11" s="110"/>
      <c r="E11" s="112"/>
      <c r="F11" s="108"/>
      <c r="G11" s="108"/>
      <c r="H11" s="108"/>
      <c r="I11" s="108"/>
      <c r="J11" s="108"/>
      <c r="K11" s="108"/>
      <c r="L11" s="108"/>
      <c r="M11" s="108"/>
      <c r="N11" s="108"/>
      <c r="O11" s="108"/>
      <c r="P11" s="108"/>
      <c r="Q11" s="108"/>
      <c r="R11" s="10"/>
    </row>
    <row r="12" spans="1:35" ht="20.25" customHeight="1">
      <c r="A12" s="10"/>
      <c r="B12" s="19"/>
      <c r="C12" s="28" t="s">
        <v>7</v>
      </c>
      <c r="D12" s="29"/>
      <c r="E12" s="29"/>
      <c r="F12" s="103" t="s">
        <v>75</v>
      </c>
      <c r="G12" s="103" t="s">
        <v>76</v>
      </c>
      <c r="H12" s="103" t="s">
        <v>77</v>
      </c>
      <c r="I12" s="103" t="s">
        <v>45</v>
      </c>
      <c r="J12" s="103" t="s">
        <v>47</v>
      </c>
      <c r="K12" s="103" t="s">
        <v>51</v>
      </c>
      <c r="L12" s="103" t="s">
        <v>55</v>
      </c>
      <c r="M12" s="103" t="s">
        <v>78</v>
      </c>
      <c r="N12" s="103" t="s">
        <v>79</v>
      </c>
      <c r="O12" s="103" t="s">
        <v>80</v>
      </c>
      <c r="P12" s="103" t="s">
        <v>81</v>
      </c>
      <c r="Q12" s="103" t="s">
        <v>82</v>
      </c>
      <c r="R12" s="10"/>
    </row>
    <row r="13" spans="1:35" ht="20.25" customHeight="1">
      <c r="A13" s="10"/>
      <c r="B13" s="19"/>
      <c r="C13" s="101" t="s">
        <v>84</v>
      </c>
      <c r="D13" s="31"/>
      <c r="E13" s="31"/>
      <c r="F13" s="104">
        <v>0.41823087434338119</v>
      </c>
      <c r="G13" s="105">
        <v>0.47083755198064259</v>
      </c>
      <c r="H13" s="105">
        <v>0.6233573525072601</v>
      </c>
      <c r="I13" s="105">
        <v>0.66777314044950997</v>
      </c>
      <c r="J13" s="105">
        <v>0.65681540466649779</v>
      </c>
      <c r="K13" s="105">
        <v>0.78080882831305709</v>
      </c>
      <c r="L13" s="105">
        <v>0.89027550740676809</v>
      </c>
      <c r="M13" s="105">
        <v>0.96622440101119256</v>
      </c>
      <c r="N13" s="105"/>
      <c r="O13" s="105"/>
      <c r="P13" s="105"/>
      <c r="Q13" s="105"/>
      <c r="R13" s="10"/>
    </row>
    <row r="14" spans="1:35" ht="20.25" customHeight="1">
      <c r="A14" s="10"/>
      <c r="B14" s="10"/>
      <c r="C14" s="10"/>
      <c r="D14" s="10"/>
      <c r="E14" s="10"/>
      <c r="F14"/>
      <c r="G14"/>
      <c r="H14"/>
      <c r="I14"/>
      <c r="J14"/>
      <c r="K14"/>
      <c r="L14"/>
      <c r="M14"/>
      <c r="N14"/>
      <c r="O14" s="92"/>
      <c r="P14" s="92"/>
      <c r="Q14" s="92"/>
      <c r="R14" s="10"/>
    </row>
    <row r="15" spans="1:35" ht="20.25" customHeight="1">
      <c r="A15" s="10"/>
      <c r="B15" s="10"/>
      <c r="C15" s="102" t="s">
        <v>101</v>
      </c>
      <c r="D15" s="10"/>
      <c r="E15" s="10"/>
      <c r="F15"/>
      <c r="G15"/>
      <c r="H15"/>
      <c r="I15"/>
      <c r="J15"/>
      <c r="K15"/>
      <c r="L15"/>
      <c r="M15"/>
      <c r="N15"/>
      <c r="O15" s="92"/>
      <c r="P15" s="92"/>
      <c r="Q15" s="92"/>
      <c r="R15" s="10"/>
    </row>
    <row r="16" spans="1:35" ht="20.25" customHeight="1">
      <c r="A16" s="10"/>
      <c r="B16" s="10"/>
      <c r="C16" s="102" t="s">
        <v>102</v>
      </c>
      <c r="D16" s="10"/>
      <c r="E16" s="10"/>
      <c r="F16"/>
      <c r="G16"/>
      <c r="H16"/>
      <c r="I16"/>
      <c r="J16"/>
      <c r="K16"/>
      <c r="L16"/>
      <c r="M16"/>
      <c r="N16"/>
      <c r="O16" s="92"/>
      <c r="P16" s="92"/>
      <c r="Q16" s="92"/>
      <c r="R16" s="10"/>
    </row>
    <row r="17" spans="3:3" ht="26.25" customHeight="1">
      <c r="C17" s="102" t="s">
        <v>103</v>
      </c>
    </row>
    <row r="18" spans="3:3" ht="26.7" hidden="1" customHeight="1"/>
    <row r="19" spans="3:3" ht="26.4" hidden="1" customHeight="1"/>
    <row r="20" spans="3:3" ht="26.4" hidden="1" customHeight="1"/>
    <row r="21" spans="3:3" ht="26.7" hidden="1" customHeight="1"/>
    <row r="22" spans="3:3" ht="26.7" hidden="1" customHeight="1"/>
    <row r="23" spans="3:3" ht="26.7" hidden="1" customHeight="1"/>
    <row r="24" spans="3:3" ht="26.7" hidden="1" customHeight="1"/>
    <row r="25" spans="3:3" ht="26.7" hidden="1" customHeight="1"/>
    <row r="26" spans="3:3" ht="26.7" hidden="1" customHeight="1"/>
    <row r="27" spans="3:3" ht="26.7" hidden="1" customHeight="1"/>
    <row r="28" spans="3:3" ht="26.7" hidden="1" customHeight="1"/>
    <row r="29" spans="3:3" ht="26.7" hidden="1" customHeight="1"/>
    <row r="30" spans="3:3" ht="26.7" hidden="1" customHeight="1"/>
    <row r="31" spans="3:3" ht="26.7" hidden="1" customHeight="1"/>
    <row r="32" spans="3:3" ht="26.7" hidden="1" customHeight="1"/>
    <row r="33" ht="26.7" hidden="1" customHeight="1"/>
    <row r="34" ht="26.7" hidden="1" customHeight="1"/>
    <row r="35" ht="26.7" hidden="1" customHeight="1"/>
    <row r="36" ht="26.7" hidden="1" customHeight="1"/>
    <row r="37" ht="26.7" hidden="1" customHeight="1"/>
    <row r="38" ht="26.7" hidden="1" customHeight="1"/>
    <row r="39" ht="26.7" hidden="1" customHeight="1"/>
    <row r="40" ht="26.7" hidden="1" customHeight="1"/>
    <row r="41" ht="26.7" hidden="1" customHeight="1"/>
    <row r="42" ht="26.7" hidden="1" customHeight="1"/>
    <row r="43" ht="11.4" hidden="1" customHeight="1"/>
    <row r="44" ht="9" hidden="1" customHeight="1"/>
    <row r="45" ht="17.399999999999999"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row r="59" ht="26.7" hidden="1" customHeight="1"/>
    <row r="60" ht="26.7" hidden="1" customHeight="1"/>
    <row r="61" ht="26.7" hidden="1" customHeight="1"/>
    <row r="62"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abSelected="1"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44941</v>
      </c>
    </row>
    <row r="4" spans="1:38" ht="16.2">
      <c r="A4" s="10"/>
      <c r="B4" s="12" t="s">
        <v>7</v>
      </c>
      <c r="C4" s="27"/>
      <c r="D4" s="25"/>
      <c r="E4" s="59" t="s">
        <v>96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3" t="s">
        <v>31</v>
      </c>
      <c r="G9" s="113"/>
      <c r="H9" s="113"/>
      <c r="I9" s="113"/>
      <c r="J9" s="113"/>
      <c r="K9" s="113"/>
      <c r="L9" s="114"/>
      <c r="M9" s="115" t="s">
        <v>97</v>
      </c>
      <c r="N9" s="113"/>
      <c r="O9" s="113"/>
      <c r="P9" s="113"/>
      <c r="Q9" s="113"/>
      <c r="R9" s="113"/>
      <c r="S9" s="114"/>
      <c r="T9" s="115" t="s">
        <v>57</v>
      </c>
      <c r="U9" s="113"/>
      <c r="V9" s="116"/>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4.4">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4.4">
      <c r="A15" s="10"/>
      <c r="B15" s="13"/>
      <c r="C15" s="32" t="s">
        <v>74</v>
      </c>
      <c r="D15" s="27"/>
      <c r="E15" s="33"/>
      <c r="F15" s="98"/>
      <c r="G15" s="98"/>
      <c r="H15" s="98"/>
      <c r="I15" s="98"/>
      <c r="J15" s="65"/>
      <c r="K15" s="65"/>
      <c r="L15" s="62"/>
      <c r="M15" s="88"/>
      <c r="N15" s="88"/>
      <c r="O15" s="88"/>
      <c r="P15" s="88"/>
      <c r="Q15" s="65"/>
      <c r="R15" s="66"/>
      <c r="S15" s="62"/>
      <c r="T15" s="44"/>
      <c r="U15" s="45"/>
      <c r="V15" s="80"/>
    </row>
    <row r="16" spans="1:38" ht="14.4">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4.4">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4.4">
      <c r="A18" s="10"/>
      <c r="B18" s="13"/>
      <c r="C18" s="32" t="s">
        <v>15</v>
      </c>
      <c r="D18" s="27"/>
      <c r="E18" s="33"/>
      <c r="F18" s="73"/>
      <c r="G18" s="99"/>
      <c r="H18" s="99"/>
      <c r="I18" s="99"/>
      <c r="J18" s="65"/>
      <c r="K18" s="65"/>
      <c r="L18" s="61"/>
      <c r="M18" s="88"/>
      <c r="N18" s="88"/>
      <c r="O18" s="88"/>
      <c r="P18" s="88"/>
      <c r="Q18" s="65"/>
      <c r="R18" s="65"/>
      <c r="S18" s="61"/>
      <c r="T18" s="44"/>
      <c r="U18" s="45"/>
      <c r="V18" s="80"/>
    </row>
    <row r="19" spans="1:46" ht="14.4">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4.4">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4.4">
      <c r="A21" s="10"/>
      <c r="B21" s="13"/>
      <c r="C21" s="32" t="s">
        <v>10</v>
      </c>
      <c r="D21" s="27"/>
      <c r="E21" s="35"/>
      <c r="F21" s="73"/>
      <c r="G21" s="99"/>
      <c r="H21" s="99"/>
      <c r="I21" s="99"/>
      <c r="J21" s="65"/>
      <c r="K21" s="65"/>
      <c r="L21" s="61"/>
      <c r="M21" s="88"/>
      <c r="N21" s="88"/>
      <c r="O21" s="88"/>
      <c r="P21" s="88"/>
      <c r="Q21" s="65"/>
      <c r="R21" s="65"/>
      <c r="S21" s="61"/>
      <c r="T21" s="44"/>
      <c r="U21" s="45"/>
      <c r="V21" s="80"/>
    </row>
    <row r="22" spans="1:46" ht="14.4">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4.4">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4.4">
      <c r="A24" s="10"/>
      <c r="B24" s="13"/>
      <c r="C24" s="32" t="s">
        <v>16</v>
      </c>
      <c r="D24" s="27"/>
      <c r="E24" s="33"/>
      <c r="F24" s="73"/>
      <c r="G24" s="99"/>
      <c r="H24" s="99"/>
      <c r="I24" s="99"/>
      <c r="J24" s="65"/>
      <c r="K24" s="65"/>
      <c r="L24" s="61"/>
      <c r="M24" s="88"/>
      <c r="N24" s="88"/>
      <c r="O24" s="88"/>
      <c r="P24" s="88"/>
      <c r="Q24" s="65"/>
      <c r="R24" s="65"/>
      <c r="S24" s="61"/>
      <c r="T24" s="44"/>
      <c r="U24" s="45"/>
      <c r="V24" s="80"/>
    </row>
    <row r="25" spans="1:46" ht="14.4">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4.4">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4.4">
      <c r="A27" s="10"/>
      <c r="B27" s="13"/>
      <c r="C27" s="32" t="s">
        <v>17</v>
      </c>
      <c r="D27" s="27"/>
      <c r="E27" s="33"/>
      <c r="F27" s="73"/>
      <c r="G27" s="99"/>
      <c r="H27" s="99"/>
      <c r="I27" s="99"/>
      <c r="J27" s="65"/>
      <c r="K27" s="65"/>
      <c r="L27" s="61"/>
      <c r="M27" s="88"/>
      <c r="N27" s="88"/>
      <c r="O27" s="88"/>
      <c r="P27" s="88"/>
      <c r="Q27" s="65"/>
      <c r="R27" s="65"/>
      <c r="S27" s="61"/>
      <c r="T27" s="44"/>
      <c r="U27" s="45"/>
      <c r="V27" s="80"/>
    </row>
    <row r="28" spans="1:46" ht="14.4">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4.4">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3" t="str">
        <f>F9</f>
        <v>December</v>
      </c>
      <c r="G36" s="113"/>
      <c r="H36" s="113"/>
      <c r="I36" s="113"/>
      <c r="J36" s="113"/>
      <c r="K36" s="113"/>
      <c r="L36" s="114"/>
      <c r="M36" s="115" t="s">
        <v>98</v>
      </c>
      <c r="N36" s="113"/>
      <c r="O36" s="113"/>
      <c r="P36" s="113"/>
      <c r="Q36" s="113"/>
      <c r="R36" s="113"/>
      <c r="S36" s="114"/>
      <c r="T36" s="115" t="s">
        <v>58</v>
      </c>
      <c r="U36" s="113"/>
      <c r="V36" s="116"/>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5"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44910</v>
      </c>
    </row>
    <row r="4" spans="1:38" ht="16.2">
      <c r="A4" s="10"/>
      <c r="B4" s="12" t="s">
        <v>7</v>
      </c>
      <c r="C4" s="27"/>
      <c r="D4" s="25"/>
      <c r="E4" s="59" t="s">
        <v>93</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3" t="s">
        <v>27</v>
      </c>
      <c r="G9" s="113"/>
      <c r="H9" s="113"/>
      <c r="I9" s="113"/>
      <c r="J9" s="113"/>
      <c r="K9" s="113"/>
      <c r="L9" s="114"/>
      <c r="M9" s="115" t="s">
        <v>94</v>
      </c>
      <c r="N9" s="113"/>
      <c r="O9" s="113"/>
      <c r="P9" s="113"/>
      <c r="Q9" s="113"/>
      <c r="R9" s="113"/>
      <c r="S9" s="114"/>
      <c r="T9" s="115" t="s">
        <v>57</v>
      </c>
      <c r="U9" s="113"/>
      <c r="V9" s="116"/>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4.4">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4.4">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4.4">
      <c r="A18" s="10"/>
      <c r="B18" s="13"/>
      <c r="C18" s="32" t="s">
        <v>15</v>
      </c>
      <c r="D18" s="27"/>
      <c r="E18" s="33"/>
      <c r="F18" s="73"/>
      <c r="G18" s="73"/>
      <c r="H18" s="73"/>
      <c r="I18" s="73"/>
      <c r="J18" s="65"/>
      <c r="K18" s="65"/>
      <c r="L18" s="61"/>
      <c r="M18" s="88"/>
      <c r="N18" s="88"/>
      <c r="O18" s="88"/>
      <c r="P18" s="88"/>
      <c r="Q18" s="65"/>
      <c r="R18" s="65"/>
      <c r="S18" s="61"/>
      <c r="T18" s="44"/>
      <c r="U18" s="45"/>
      <c r="V18" s="80"/>
    </row>
    <row r="19" spans="1:46" ht="14.4">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4.4">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4.4">
      <c r="A21" s="10"/>
      <c r="B21" s="13"/>
      <c r="C21" s="32" t="s">
        <v>10</v>
      </c>
      <c r="D21" s="27"/>
      <c r="E21" s="35"/>
      <c r="F21" s="73"/>
      <c r="G21" s="73"/>
      <c r="H21" s="73"/>
      <c r="I21" s="73"/>
      <c r="J21" s="65"/>
      <c r="K21" s="65"/>
      <c r="L21" s="61"/>
      <c r="M21" s="88"/>
      <c r="N21" s="88"/>
      <c r="O21" s="88"/>
      <c r="P21" s="88"/>
      <c r="Q21" s="65"/>
      <c r="R21" s="65"/>
      <c r="S21" s="61"/>
      <c r="T21" s="44"/>
      <c r="U21" s="45"/>
      <c r="V21" s="80"/>
    </row>
    <row r="22" spans="1:46" ht="14.4">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4.4">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4.4">
      <c r="A24" s="10"/>
      <c r="B24" s="13"/>
      <c r="C24" s="32" t="s">
        <v>16</v>
      </c>
      <c r="D24" s="27"/>
      <c r="E24" s="33"/>
      <c r="F24" s="73"/>
      <c r="G24" s="73"/>
      <c r="H24" s="73"/>
      <c r="I24" s="73"/>
      <c r="J24" s="65"/>
      <c r="K24" s="65"/>
      <c r="L24" s="61"/>
      <c r="M24" s="88"/>
      <c r="N24" s="88"/>
      <c r="O24" s="88"/>
      <c r="P24" s="88"/>
      <c r="Q24" s="65"/>
      <c r="R24" s="65"/>
      <c r="S24" s="61"/>
      <c r="T24" s="44"/>
      <c r="U24" s="45"/>
      <c r="V24" s="80"/>
    </row>
    <row r="25" spans="1:46" ht="14.4">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4.4">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4.4">
      <c r="A27" s="10"/>
      <c r="B27" s="13"/>
      <c r="C27" s="32" t="s">
        <v>17</v>
      </c>
      <c r="D27" s="27"/>
      <c r="E27" s="33"/>
      <c r="F27" s="73"/>
      <c r="G27" s="73"/>
      <c r="H27" s="73"/>
      <c r="I27" s="73"/>
      <c r="J27" s="65"/>
      <c r="K27" s="65"/>
      <c r="L27" s="61"/>
      <c r="M27" s="88"/>
      <c r="N27" s="88"/>
      <c r="O27" s="88"/>
      <c r="P27" s="88"/>
      <c r="Q27" s="65"/>
      <c r="R27" s="65"/>
      <c r="S27" s="61"/>
      <c r="T27" s="44"/>
      <c r="U27" s="45"/>
      <c r="V27" s="80"/>
    </row>
    <row r="28" spans="1:46" ht="14.4">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4.4">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3" t="str">
        <f>F9</f>
        <v>November</v>
      </c>
      <c r="G36" s="113"/>
      <c r="H36" s="113"/>
      <c r="I36" s="113"/>
      <c r="J36" s="113"/>
      <c r="K36" s="113"/>
      <c r="L36" s="114"/>
      <c r="M36" s="115" t="s">
        <v>95</v>
      </c>
      <c r="N36" s="113"/>
      <c r="O36" s="113"/>
      <c r="P36" s="113"/>
      <c r="Q36" s="113"/>
      <c r="R36" s="113"/>
      <c r="S36" s="114"/>
      <c r="T36" s="115" t="s">
        <v>58</v>
      </c>
      <c r="U36" s="113"/>
      <c r="V36" s="116"/>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5"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44880</v>
      </c>
    </row>
    <row r="4" spans="1:38" ht="16.2">
      <c r="A4" s="10"/>
      <c r="B4" s="12" t="s">
        <v>7</v>
      </c>
      <c r="C4" s="27"/>
      <c r="D4" s="25"/>
      <c r="E4" s="59" t="s">
        <v>90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3" t="s">
        <v>24</v>
      </c>
      <c r="G9" s="113"/>
      <c r="H9" s="113"/>
      <c r="I9" s="113"/>
      <c r="J9" s="113"/>
      <c r="K9" s="113"/>
      <c r="L9" s="114"/>
      <c r="M9" s="115" t="s">
        <v>91</v>
      </c>
      <c r="N9" s="113"/>
      <c r="O9" s="113"/>
      <c r="P9" s="113"/>
      <c r="Q9" s="113"/>
      <c r="R9" s="113"/>
      <c r="S9" s="114"/>
      <c r="T9" s="115" t="s">
        <v>57</v>
      </c>
      <c r="U9" s="113"/>
      <c r="V9" s="116"/>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4.4">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4.4">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4.4">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4.4">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4.4">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4.4">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3" t="str">
        <f>F9</f>
        <v>October</v>
      </c>
      <c r="G36" s="113"/>
      <c r="H36" s="113"/>
      <c r="I36" s="113"/>
      <c r="J36" s="113"/>
      <c r="K36" s="113"/>
      <c r="L36" s="114"/>
      <c r="M36" s="115" t="s">
        <v>92</v>
      </c>
      <c r="N36" s="113"/>
      <c r="O36" s="113"/>
      <c r="P36" s="113"/>
      <c r="Q36" s="113"/>
      <c r="R36" s="113"/>
      <c r="S36" s="114"/>
      <c r="T36" s="115" t="s">
        <v>58</v>
      </c>
      <c r="U36" s="113"/>
      <c r="V36" s="116"/>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5"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7"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7"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5" zoomScale="110" zoomScaleNormal="110" zoomScalePageLayoutView="40" workbookViewId="0">
      <selection activeCell="G25" sqref="G25"/>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87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3" t="s">
        <v>22</v>
      </c>
      <c r="G9" s="113"/>
      <c r="H9" s="113"/>
      <c r="I9" s="113"/>
      <c r="J9" s="113"/>
      <c r="K9" s="113"/>
      <c r="L9" s="114"/>
      <c r="M9" s="115" t="s">
        <v>88</v>
      </c>
      <c r="N9" s="113"/>
      <c r="O9" s="113"/>
      <c r="P9" s="113"/>
      <c r="Q9" s="113"/>
      <c r="R9" s="113"/>
      <c r="S9" s="114"/>
      <c r="T9" s="115" t="s">
        <v>57</v>
      </c>
      <c r="U9" s="113"/>
      <c r="V9" s="116"/>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3" t="str">
        <f>F9</f>
        <v>September</v>
      </c>
      <c r="G36" s="113"/>
      <c r="H36" s="113"/>
      <c r="I36" s="113"/>
      <c r="J36" s="113"/>
      <c r="K36" s="113"/>
      <c r="L36" s="114"/>
      <c r="M36" s="115" t="s">
        <v>89</v>
      </c>
      <c r="N36" s="113"/>
      <c r="O36" s="113"/>
      <c r="P36" s="113"/>
      <c r="Q36" s="113"/>
      <c r="R36" s="113"/>
      <c r="S36" s="114"/>
      <c r="T36" s="115" t="s">
        <v>58</v>
      </c>
      <c r="U36" s="113"/>
      <c r="V36" s="116"/>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638A44-3D37-4050-8C68-24E6256B5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schemas.microsoft.com/office/infopath/2007/PartnerControls"/>
    <ds:schemaRef ds:uri="50acc271-0769-44fa-a07c-5c2dfce6e462"/>
    <ds:schemaRef ds:uri="http://www.w3.org/XML/1998/namespace"/>
    <ds:schemaRef ds:uri="http://purl.org/dc/elements/1.1/"/>
    <ds:schemaRef ds:uri="http://schemas.openxmlformats.org/package/2006/metadata/core-properties"/>
    <ds:schemaRef ds:uri="8cd7474e-1d48-42f1-a929-9fa835c241d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 </vt:lpstr>
      <vt:lpstr>Disclaimer</vt:lpstr>
      <vt:lpstr>Notes</vt:lpstr>
      <vt:lpstr>Occupancy_2022</vt:lpstr>
      <vt:lpstr>Traffic&gt;</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2023-01-16T13:28:37Z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