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tin Brown\OneDrive - GLOBAL PORTS HOLDING\IR Folder\"/>
    </mc:Choice>
  </mc:AlternateContent>
  <bookViews>
    <workbookView xWindow="28680" yWindow="-120" windowWidth="29040" windowHeight="15990" firstSheet="2" activeTab="3"/>
  </bookViews>
  <sheets>
    <sheet name=" " sheetId="3" r:id="rId1"/>
    <sheet name="Disclaimer" sheetId="13" r:id="rId2"/>
    <sheet name="Notes" sheetId="11" r:id="rId3"/>
    <sheet name="Feb-22" sheetId="16" r:id="rId4"/>
    <sheet name="Jan-22" sheetId="15" r:id="rId5"/>
    <sheet name="Dec-21" sheetId="14" r:id="rId6"/>
    <sheet name="Nov-21" sheetId="10" r:id="rId7"/>
    <sheet name="Oct-21" sheetId="9" r:id="rId8"/>
    <sheet name="Sept-21" sheetId="1" r:id="rId9"/>
  </sheets>
  <externalReferences>
    <externalReference r:id="rId1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[1]Inputs!#REF!</definedName>
    <definedName name="_xlnm.Print_Area" localSheetId="1">Disclaimer!$A$1:$CA$35</definedName>
    <definedName name="_xlnm.Print_Area" localSheetId="2">Notes!$A$1:$CA$35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8" i="16" l="1"/>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O28" i="16" l="1"/>
  <c r="O27" i="16"/>
  <c r="O27" i="15"/>
  <c r="O28" i="15"/>
  <c r="H27" i="15"/>
  <c r="H28" i="15"/>
  <c r="H26" i="14"/>
  <c r="G11" i="14"/>
  <c r="G10" i="14"/>
  <c r="G14" i="14"/>
  <c r="G13" i="14"/>
  <c r="G17" i="14"/>
  <c r="G16" i="14"/>
  <c r="G20" i="14"/>
  <c r="G19" i="14"/>
  <c r="G26" i="14"/>
  <c r="G25" i="14"/>
  <c r="G23" i="14"/>
  <c r="G22" i="14"/>
  <c r="Q28" i="14"/>
  <c r="P28" i="14"/>
  <c r="Q27" i="14"/>
  <c r="P27" i="14"/>
  <c r="F17" i="1"/>
  <c r="G27" i="14" l="1"/>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P27" i="1" l="1"/>
  <c r="P28" i="1"/>
  <c r="O10" i="9" l="1"/>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16" s="1"/>
  <c r="Q3" i="14" l="1"/>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<sst xmlns="http://schemas.openxmlformats.org/spreadsheetml/2006/main" count="201" uniqueCount="41">
  <si>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</si>
  <si>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</si>
  <si>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</si>
  <si>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</si>
  <si>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</si>
  <si>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</si>
  <si>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</si>
  <si>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</si>
  <si>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</si>
  <si>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</si>
  <si>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</si>
  <si>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</si>
  <si>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</si>
  <si>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</si>
  <si>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</si>
  <si>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</si>
  <si>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</si>
  <si>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</si>
  <si>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</si>
  <si>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</si>
  <si>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</si>
  <si>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</si>
  <si>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</si>
  <si>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</si>
  <si>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</si>
  <si>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</si>
  <si>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</si>
  <si>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</si>
  <si>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</si>
  <si>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</si>
  <si>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</si>
  <si>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</si>
  <si>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</si>
  <si>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</si>
  <si>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</si>
  <si>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</si>
  <si>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</si>
  <si>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</si>
  <si>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</si>
  <si>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 2022</t>
  </si>
  <si>
    <t>February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</si>
</sst>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s>
  <fonts count="25">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8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r>
            <a:rPr lang="en-GB" sz="1400" i="1">
              <a:solidFill>
                <a:sysClr val="windowText" lastClr="000000"/>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u="none" strike="noStrike">
              <a:solidFill>
                <a:sysClr val="windowText" lastClr="000000"/>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p>
        <a:p>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r>
            <a:rPr lang="en-GB" sz="1400" b="0" i="1" u="none" strike="noStrike">
              <a:solidFill>
                <a:sysClr val="windowText" lastClr="000000"/>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134470</xdr:colOff>
      <xdr:row>3</xdr:row>
      <xdr:rowOff>56030</xdr:rowOff>
    </xdr:from>
    <xdr:to>
      <xdr:col>18</xdr:col>
      <xdr:colOff>112059</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02558" y="874059"/>
          <a:ext cx="10298207" cy="4852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 e                                                              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44627</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5.75">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5.75">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5">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5"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abSelected="1" zoomScale="79" zoomScaleNormal="100" workbookViewId="0">
      <selection activeCell="K28" sqref="K28"/>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44627</v>
      </c>
      <c r="W3" s="10"/>
    </row>
    <row r="4" spans="1:38" ht="15.75">
      <c r="A4" s="11"/>
      <c r="B4" s="13" t="s">
        <v>7</v>
      </c>
      <c r="C4" s="31"/>
      <c r="D4" s="29"/>
      <c r="E4" s="65" t="s">
        <v>39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40</v>
      </c>
      <c r="G6" s="78"/>
      <c r="H6" s="78"/>
      <c r="I6" s="78"/>
      <c r="J6" s="78"/>
      <c r="K6" s="78"/>
      <c r="L6" s="79"/>
      <c r="M6" s="80" t="s">
        <v>38</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36354</v>
      </c>
      <c r="N14" s="75">
        <v>0</v>
      </c>
      <c r="O14" s="75">
        <v>118022</v>
      </c>
      <c r="P14" s="75">
        <v>134226</v>
      </c>
      <c r="Q14" s="71" t="str">
        <f t="shared" si="5"/>
        <v>n/a</v>
      </c>
      <c r="R14" s="71">
        <f t="shared" si="6"/>
        <v>-0.69197268305909065</v>
      </c>
      <c r="S14" s="67">
        <f t="shared" si="7"/>
        <v>-0.72915828528005</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2</v>
      </c>
      <c r="G25" s="75">
        <v>1</v>
      </c>
      <c r="H25" s="75">
        <v>1</v>
      </c>
      <c r="I25" s="75">
        <v>2</v>
      </c>
      <c r="J25" s="71">
        <f t="shared" si="0"/>
        <v>1</v>
      </c>
      <c r="K25" s="71">
        <f t="shared" ref="K25:K28" si="21">IFERROR(F25/H25-1,"n/a")</f>
        <v>1</v>
      </c>
      <c r="L25" s="67">
        <f t="shared" si="12"/>
        <v>0</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1398</v>
      </c>
      <c r="G26" s="75">
        <v>639</v>
      </c>
      <c r="H26" s="75">
        <v>892</v>
      </c>
      <c r="I26" s="75">
        <v>3305</v>
      </c>
      <c r="J26" s="71">
        <f t="shared" si="0"/>
        <v>1.187793427230047</v>
      </c>
      <c r="K26" s="71">
        <f t="shared" si="21"/>
        <v>0.56726457399103136</v>
      </c>
      <c r="L26" s="67">
        <f t="shared" si="12"/>
        <v>-0.57700453857791223</v>
      </c>
      <c r="M26" s="75">
        <v>1398</v>
      </c>
      <c r="N26" s="75">
        <v>1283</v>
      </c>
      <c r="O26" s="75">
        <v>892</v>
      </c>
      <c r="P26" s="75">
        <v>4657</v>
      </c>
      <c r="Q26" s="71">
        <f t="shared" si="22"/>
        <v>8.9633671083398259E-2</v>
      </c>
      <c r="R26" s="71">
        <f t="shared" si="23"/>
        <v>0.56726457399103136</v>
      </c>
      <c r="S26" s="67">
        <f t="shared" si="24"/>
        <v>-0.6998067425381147</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I28" si="25">F10+F13+F16+F19+F22+F25</f>
        <v>185</v>
      </c>
      <c r="G27" s="52">
        <f t="shared" si="25"/>
        <v>5</v>
      </c>
      <c r="H27" s="52">
        <f t="shared" si="25"/>
        <v>193</v>
      </c>
      <c r="I27" s="52">
        <f t="shared" si="25"/>
        <v>188</v>
      </c>
      <c r="J27" s="73">
        <f t="shared" si="0"/>
        <v>36</v>
      </c>
      <c r="K27" s="73">
        <f t="shared" si="21"/>
        <v>-4.1450777202072575E-2</v>
      </c>
      <c r="L27" s="69">
        <f t="shared" si="12"/>
        <v>-1.5957446808510634E-2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si="25"/>
        <v>240931</v>
      </c>
      <c r="G28" s="53">
        <f t="shared" si="25"/>
        <v>4669</v>
      </c>
      <c r="H28" s="53">
        <f t="shared" si="25"/>
        <v>494948</v>
      </c>
      <c r="I28" s="53">
        <f t="shared" si="25"/>
        <v>513727</v>
      </c>
      <c r="J28" s="74">
        <f t="shared" si="0"/>
        <v>50.602270293424716</v>
      </c>
      <c r="K28" s="74">
        <f t="shared" si="21"/>
        <v>-0.51321957054074363</v>
      </c>
      <c r="L28" s="70">
        <f t="shared" si="12"/>
        <v>-0.53101355389146376</v>
      </c>
      <c r="M28" s="53">
        <f t="shared" si="26"/>
        <v>461381</v>
      </c>
      <c r="N28" s="53">
        <f t="shared" si="26"/>
        <v>5957</v>
      </c>
      <c r="O28" s="53">
        <f t="shared" si="26"/>
        <v>1055991</v>
      </c>
      <c r="P28" s="53">
        <f t="shared" si="26"/>
        <v>1134579</v>
      </c>
      <c r="Q28" s="74">
        <f t="shared" si="22"/>
        <v>76.451905321470534</v>
      </c>
      <c r="R28" s="74">
        <f t="shared" si="23"/>
        <v>-0.5630824505133093</v>
      </c>
      <c r="S28" s="70">
        <f t="shared" si="24"/>
        <v>-0.59334607814881113</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M10" sqref="M10:P26"/>
    </sheetView>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9.85546875" bestFit="1" customWidth="1"/>
    <col min="11" max="13" width="9.140625" customWidth="1"/>
    <col min="14" max="14" width="10.28515625" bestFit="1" customWidth="1"/>
    <col min="15" max="15" width="12.28515625" bestFit="1" customWidth="1"/>
    <col min="16" max="16" width="12.5703125" bestFit="1" customWidth="1"/>
    <col min="17" max="17" width="8.7109375" customWidth="1"/>
    <col min="18" max="20" width="9.140625" customWidth="1"/>
    <col min="21" max="21" width="11.85546875" bestFit="1" customWidth="1"/>
    <col min="22" max="22" width="12.42578125" customWidth="1"/>
    <col min="23" max="23" width="3.28515625" style="24"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9.5" thickBot="1">
      <c r="A2" s="10"/>
      <c r="B2" s="9" t="s">
        <v>6</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f ca="1">+' '!I17</f>
        <v>44627</v>
      </c>
      <c r="W3" s="10"/>
    </row>
    <row r="4" spans="1:38" ht="15.75">
      <c r="A4" s="11"/>
      <c r="B4" s="13" t="s">
        <v>7</v>
      </c>
      <c r="C4" s="31"/>
      <c r="D4" s="29"/>
      <c r="E4" s="65" t="s">
        <v>37</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7</v>
      </c>
      <c r="D6" s="33"/>
      <c r="E6" s="33"/>
      <c r="F6" s="78" t="s">
        <v>33</v>
      </c>
      <c r="G6" s="78"/>
      <c r="H6" s="78"/>
      <c r="I6" s="78"/>
      <c r="J6" s="78"/>
      <c r="K6" s="78"/>
      <c r="L6" s="79"/>
      <c r="M6" s="80" t="s">
        <v>33</v>
      </c>
      <c r="N6" s="78"/>
      <c r="O6" s="78"/>
      <c r="P6" s="78"/>
      <c r="Q6" s="78"/>
      <c r="R6" s="78"/>
      <c r="S6" s="79"/>
      <c r="T6" s="80" t="s">
        <v>9</v>
      </c>
      <c r="U6" s="78"/>
      <c r="V6" s="78"/>
      <c r="W6" s="24"/>
      <c r="X6" s="22"/>
      <c r="Y6" s="22"/>
      <c r="Z6" s="22"/>
      <c r="AA6" s="22"/>
      <c r="AB6" s="22"/>
      <c r="AC6" s="22"/>
      <c r="AD6" s="22"/>
      <c r="AE6" s="22"/>
      <c r="AF6" s="22"/>
      <c r="AG6" s="22"/>
      <c r="AH6" s="22"/>
      <c r="AI6" s="22"/>
      <c r="AJ6" s="22"/>
      <c r="AK6" s="22"/>
      <c r="AL6" s="22"/>
    </row>
    <row r="7" spans="1:38" s="25" customFormat="1" ht="15.75">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2.5">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11</v>
      </c>
      <c r="E14" s="38"/>
      <c r="F14" s="75">
        <v>22322</v>
      </c>
      <c r="G14" s="75">
        <v>0</v>
      </c>
      <c r="H14" s="75">
        <v>70999</v>
      </c>
      <c r="I14" s="75">
        <v>74523</v>
      </c>
      <c r="J14" s="71" t="str">
        <f t="shared" si="0"/>
        <v>n/a</v>
      </c>
      <c r="K14" s="71">
        <f t="shared" si="3"/>
        <v>-0.68560120565078386</v>
      </c>
      <c r="L14" s="67">
        <f t="shared" si="4"/>
        <v>-0.70046831179635816</v>
      </c>
      <c r="M14" s="75">
        <v>22322</v>
      </c>
      <c r="N14" s="75">
        <v>0</v>
      </c>
      <c r="O14" s="75">
        <v>70999</v>
      </c>
      <c r="P14" s="75">
        <v>74523</v>
      </c>
      <c r="Q14" s="71" t="str">
        <f t="shared" si="5"/>
        <v>n/a</v>
      </c>
      <c r="R14" s="71">
        <f t="shared" si="6"/>
        <v>-0.68560120565078386</v>
      </c>
      <c r="S14" s="67">
        <f t="shared" si="7"/>
        <v>-0.70046831179635816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75"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6.5" thickTop="1" thickBot="1">
      <c r="A28" s="11"/>
      <c r="B28" s="14"/>
      <c r="C28" s="44" t="s">
        <v>13</v>
      </c>
      <c r="D28" s="45"/>
      <c r="E28" s="46"/>
      <c r="F28" s="53">
        <f t="shared" ref="F28" si="29">F11+F14+F17+F20+F23+F26</f>
        <v>220450</v>
      </c>
      <c r="G28" s="53">
        <f t="shared" si="26"/>
        <v>1288</v>
      </c>
      <c r="H28" s="53">
        <f t="shared" si="26"/>
        <v>561043</v>
      </c>
      <c r="I28" s="53">
        <f t="shared" si="26"/>
        <v>620852</v>
      </c>
      <c r="J28" s="74">
        <f t="shared" si="0"/>
        <v>170.15683229813664</v>
      </c>
      <c r="K28" s="74">
        <f t="shared" si="21"/>
        <v>-0.60707111576118056</v>
      </c>
      <c r="L28" s="70">
        <f t="shared" si="12"/>
        <v>-0.64492342780566059</v>
      </c>
      <c r="M28" s="53">
        <f t="shared" si="27"/>
        <v>220450</v>
      </c>
      <c r="N28" s="53">
        <f t="shared" si="27"/>
        <v>1288</v>
      </c>
      <c r="O28" s="53">
        <f t="shared" si="27"/>
        <v>561043</v>
      </c>
      <c r="P28" s="53">
        <f t="shared" si="27"/>
        <v>620852</v>
      </c>
      <c r="Q28" s="74">
        <f t="shared" si="22"/>
        <v>170.15683229813664</v>
      </c>
      <c r="R28" s="74">
        <f t="shared" si="23"/>
        <v>-0.60707111576118056</v>
      </c>
      <c r="S28" s="70">
        <f t="shared" si="24"/>
        <v>-0.64492342780566059</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ht="15.75" thickTop="1">
      <c r="A29" s="10"/>
      <c r="B29" s="10"/>
      <c r="C29" s="10"/>
      <c r="D29" s="10"/>
      <c r="E29" s="10"/>
      <c r="F29" s="10"/>
      <c r="G29" s="47"/>
      <c r="H29" s="47"/>
      <c r="I29" s="47"/>
      <c r="J29" s="47"/>
      <c r="K29" s="10"/>
      <c r="L29" s="10"/>
      <c r="M29" s="10"/>
      <c r="N29" s="1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L22" sqref="L22"/>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9" width="11.140625" bestFit="1" customWidth="1"/>
    <col min="10" max="10" width="10.85546875" bestFit="1"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44627</v>
      </c>
      <c r="R3" s="10"/>
    </row>
    <row r="4" spans="1:33" ht="15.75">
      <c r="A4" s="11"/>
      <c r="B4" s="13" t="s">
        <v>7</v>
      </c>
      <c r="C4" s="31"/>
      <c r="D4" s="29"/>
      <c r="E4" s="65" t="s">
        <v>30</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31</v>
      </c>
      <c r="G6" s="81"/>
      <c r="H6" s="81"/>
      <c r="I6" s="82"/>
      <c r="J6" s="83"/>
      <c r="K6" s="80" t="s">
        <v>32</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33" s="24" customFormat="1"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F25" sqref="F25"/>
    </sheetView>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44627</v>
      </c>
      <c r="R3" s="10"/>
    </row>
    <row r="4" spans="1:33" ht="15.75">
      <c r="A4" s="11"/>
      <c r="B4" s="13" t="s">
        <v>7</v>
      </c>
      <c r="C4" s="31"/>
      <c r="D4" s="29"/>
      <c r="E4" s="65" t="s">
        <v>26</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27</v>
      </c>
      <c r="G6" s="81"/>
      <c r="H6" s="81"/>
      <c r="I6" s="82"/>
      <c r="J6" s="83"/>
      <c r="K6" s="80" t="s">
        <v>28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L20" sqref="L20"/>
    </sheetView>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44627</v>
      </c>
      <c r="R3" s="10"/>
    </row>
    <row r="4" spans="1:33" ht="15.75">
      <c r="A4" s="11"/>
      <c r="B4" s="13" t="s">
        <v>7</v>
      </c>
      <c r="C4" s="31"/>
      <c r="D4" s="29"/>
      <c r="E4" s="65" t="s">
        <v>25</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24</v>
      </c>
      <c r="G6" s="81"/>
      <c r="H6" s="81"/>
      <c r="I6" s="82"/>
      <c r="J6" s="83"/>
      <c r="K6" s="80" t="s">
        <v>8</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H26" sqref="H26"/>
    </sheetView>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24"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c r="R1" s="10"/>
    </row>
    <row r="2" spans="1:33" ht="19.5" thickBot="1">
      <c r="A2" s="10"/>
      <c r="B2" s="9" t="s">
        <v>6</v>
      </c>
      <c r="C2" s="28"/>
      <c r="D2" s="28"/>
      <c r="E2" s="28"/>
      <c r="F2" s="28"/>
      <c r="G2" s="28"/>
      <c r="H2" s="28"/>
      <c r="I2" s="28"/>
      <c r="J2" s="28"/>
      <c r="K2" s="28"/>
      <c r="L2" s="28"/>
      <c r="M2" s="28"/>
      <c r="N2" s="28"/>
      <c r="O2" s="28"/>
      <c r="P2" s="28"/>
      <c r="Q2" s="28"/>
      <c r="R2" s="10"/>
    </row>
    <row r="3" spans="1:33">
      <c r="A3" s="11"/>
      <c r="B3" s="12"/>
      <c r="C3" s="29"/>
      <c r="D3" s="29"/>
      <c r="E3" s="29"/>
      <c r="F3" s="29"/>
      <c r="G3" s="29"/>
      <c r="H3" s="29"/>
      <c r="I3" s="29"/>
      <c r="J3" s="29"/>
      <c r="K3" s="29"/>
      <c r="L3" s="29"/>
      <c r="M3" s="29"/>
      <c r="N3" s="29"/>
      <c r="O3" s="29"/>
      <c r="P3" s="29"/>
      <c r="Q3" s="30">
        <f ca="1">+' '!I17</f>
        <v>44627</v>
      </c>
      <c r="R3" s="10"/>
    </row>
    <row r="4" spans="1:33" ht="15.75">
      <c r="A4" s="11"/>
      <c r="B4" s="13" t="s">
        <v>7</v>
      </c>
      <c r="C4" s="31"/>
      <c r="D4" s="29"/>
      <c r="E4" s="65" t="s">
        <v>21</v>
      </c>
      <c r="F4" s="29"/>
      <c r="G4" s="29"/>
      <c r="H4" s="29"/>
      <c r="I4" s="29"/>
      <c r="J4" s="29"/>
      <c r="K4" s="29"/>
      <c r="L4" s="29"/>
      <c r="M4" s="29"/>
      <c r="N4" s="29"/>
      <c r="O4" s="29"/>
      <c r="P4" s="29"/>
      <c r="Q4" s="29"/>
      <c r="R4" s="10"/>
    </row>
    <row r="5" spans="1:33">
      <c r="A5" s="11"/>
      <c r="B5" s="12"/>
      <c r="C5" s="29"/>
      <c r="D5" s="29"/>
      <c r="E5" s="29"/>
      <c r="F5" s="29"/>
      <c r="G5" s="29"/>
      <c r="H5" s="29"/>
      <c r="I5" s="29"/>
      <c r="J5" s="29"/>
      <c r="K5" s="29"/>
      <c r="L5" s="29"/>
      <c r="M5" s="29"/>
      <c r="N5" s="29"/>
      <c r="O5" s="29"/>
      <c r="P5" s="29"/>
      <c r="Q5" s="29"/>
    </row>
    <row r="6" spans="1:33" s="23" customFormat="1">
      <c r="A6" s="11"/>
      <c r="B6"/>
      <c r="C6" s="32" t="s">
        <v>7</v>
      </c>
      <c r="D6" s="33"/>
      <c r="E6" s="33"/>
      <c r="F6" s="80" t="s">
        <v>22</v>
      </c>
      <c r="G6" s="81"/>
      <c r="H6" s="81"/>
      <c r="I6" s="82"/>
      <c r="J6" s="83"/>
      <c r="K6" s="80" t="s">
        <v>23</v>
      </c>
      <c r="L6" s="81"/>
      <c r="M6" s="81"/>
      <c r="N6" s="82"/>
      <c r="O6" s="83"/>
      <c r="P6" s="78" t="s">
        <v>9</v>
      </c>
      <c r="Q6" s="84"/>
      <c r="R6" s="24"/>
      <c r="S6" s="22"/>
      <c r="T6" s="22"/>
      <c r="U6" s="22"/>
      <c r="V6" s="22"/>
      <c r="W6" s="22"/>
      <c r="X6" s="22"/>
      <c r="Y6" s="22"/>
      <c r="Z6" s="22"/>
      <c r="AA6" s="22"/>
      <c r="AB6" s="22"/>
      <c r="AC6" s="22"/>
      <c r="AD6" s="22"/>
      <c r="AE6" s="22"/>
      <c r="AF6" s="22"/>
      <c r="AG6" s="22"/>
    </row>
    <row r="7" spans="1:33" s="25" customFormat="1" ht="15.75">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2.5">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ht="15.75"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6.5"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ht="15.75" thickTop="1">
      <c r="A29" s="10"/>
      <c r="B29" s="10"/>
      <c r="C29" s="10"/>
      <c r="D29" s="10"/>
      <c r="E29" s="10"/>
      <c r="F29" s="47"/>
      <c r="G29" s="47"/>
      <c r="H29" s="47"/>
      <c r="I29" s="10"/>
      <c r="J29" s="10"/>
      <c r="K29" s="10"/>
      <c r="L29" s="10"/>
      <c r="M29" s="10"/>
      <c r="N29" s="10"/>
      <c r="O29" s="10"/>
      <c r="P29" s="10"/>
      <c r="Q29" s="10"/>
    </row>
    <row r="30" spans="1:33" hidden="1">
      <c r="A30" s="10"/>
      <c r="B30" s="10"/>
      <c r="C30" s="10"/>
      <c r="D30" s="10"/>
      <c r="E30" s="10"/>
      <c r="F30" s="47"/>
      <c r="G30" s="47"/>
      <c r="H30" s="47"/>
      <c r="I30" s="10"/>
      <c r="J30" s="10"/>
      <c r="K30" s="10"/>
      <c r="L30" s="10"/>
      <c r="M30" s="10"/>
      <c r="N30" s="10"/>
      <c r="O30" s="10"/>
      <c r="P30" s="10"/>
      <c r="Q30" s="10"/>
    </row>
    <row r="31" spans="1:33" hidden="1">
      <c r="A31" s="10"/>
      <c r="B31" s="10"/>
      <c r="C31" s="10"/>
      <c r="D31" s="10"/>
      <c r="E31" s="10"/>
      <c r="F31" s="47"/>
      <c r="G31" s="47"/>
      <c r="H31" s="47"/>
      <c r="I31" s="10"/>
      <c r="J31" s="10"/>
      <c r="K31" s="10"/>
      <c r="L31" s="10"/>
      <c r="M31" s="10"/>
      <c r="N31" s="10"/>
      <c r="O31" s="10"/>
      <c r="P31" s="10"/>
      <c r="Q31" s="10"/>
    </row>
    <row r="32" spans="1:33" hidden="1">
      <c r="A32" s="10"/>
      <c r="B32" s="10"/>
      <c r="C32" s="10"/>
      <c r="D32" s="10"/>
      <c r="E32" s="10"/>
      <c r="F32" s="47"/>
      <c r="G32" s="47"/>
      <c r="H32" s="47"/>
      <c r="I32" s="10"/>
      <c r="J32" s="10"/>
      <c r="K32" s="10"/>
      <c r="L32" s="10"/>
      <c r="M32" s="10"/>
      <c r="N32" s="10"/>
      <c r="O32" s="10"/>
      <c r="P32" s="10"/>
      <c r="Q32" s="10"/>
    </row>
    <row r="33" spans="1:17" hidden="1">
      <c r="A33" s="10"/>
      <c r="B33" s="10"/>
      <c r="C33" s="10"/>
      <c r="D33" s="10"/>
      <c r="E33" s="10"/>
      <c r="F33" s="47"/>
      <c r="G33" s="47"/>
      <c r="H33" s="47"/>
      <c r="I33" s="10"/>
      <c r="J33" s="10"/>
      <c r="K33" s="10"/>
      <c r="L33" s="10"/>
      <c r="M33" s="10"/>
      <c r="N33" s="10"/>
      <c r="O33" s="10"/>
      <c r="P33" s="10"/>
      <c r="Q33" s="10"/>
    </row>
    <row r="34" spans="1:17" hidden="1">
      <c r="A34" s="10"/>
      <c r="B34" s="10"/>
      <c r="C34" s="10"/>
      <c r="D34" s="10"/>
      <c r="E34" s="10"/>
      <c r="F34" s="47"/>
      <c r="G34" s="47"/>
      <c r="H34" s="47"/>
      <c r="I34" s="10"/>
      <c r="J34" s="10"/>
      <c r="K34" s="10"/>
      <c r="L34" s="10"/>
      <c r="M34" s="10"/>
      <c r="N34" s="10"/>
      <c r="O34" s="10"/>
      <c r="P34" s="10"/>
      <c r="Q34" s="10"/>
    </row>
    <row r="35" spans="1:17" hidden="1">
      <c r="A35" s="10"/>
      <c r="B35" s="10"/>
      <c r="C35" s="10"/>
      <c r="D35" s="10"/>
      <c r="E35" s="10"/>
      <c r="F35" s="47"/>
      <c r="G35" s="47"/>
      <c r="H35" s="47"/>
      <c r="I35" s="10"/>
      <c r="J35" s="10"/>
      <c r="K35" s="10"/>
      <c r="L35" s="10"/>
      <c r="M35" s="10"/>
      <c r="N35" s="10"/>
      <c r="O35" s="10"/>
      <c r="P35" s="10"/>
      <c r="Q35" s="10"/>
    </row>
    <row r="36" spans="1:17" hidden="1">
      <c r="A36" s="10"/>
      <c r="B36" s="10"/>
      <c r="C36" s="10"/>
      <c r="D36" s="10"/>
      <c r="E36" s="10"/>
      <c r="F36" s="47"/>
      <c r="G36" s="47"/>
      <c r="H36" s="47"/>
      <c r="I36" s="10"/>
      <c r="J36" s="10"/>
      <c r="K36" s="10"/>
      <c r="L36" s="10"/>
      <c r="M36" s="10"/>
      <c r="N36" s="10"/>
      <c r="O36" s="10"/>
      <c r="P36" s="10"/>
      <c r="Q36" s="10"/>
    </row>
    <row r="37" spans="1:17" hidden="1">
      <c r="A37" s="10"/>
      <c r="B37" s="10"/>
      <c r="C37" s="10"/>
      <c r="D37" s="10"/>
      <c r="E37" s="10"/>
      <c r="F37" s="47"/>
      <c r="G37" s="47"/>
      <c r="H37" s="47"/>
      <c r="I37" s="10"/>
      <c r="J37" s="10"/>
      <c r="K37" s="10"/>
      <c r="L37" s="10"/>
      <c r="M37" s="10"/>
      <c r="N37" s="10"/>
      <c r="O37" s="10"/>
      <c r="P37" s="10"/>
      <c r="Q37" s="10"/>
    </row>
    <row r="38" spans="1:17" hidden="1">
      <c r="A38" s="10"/>
      <c r="B38" s="10"/>
      <c r="C38" s="10"/>
      <c r="D38" s="10"/>
      <c r="E38" s="10"/>
      <c r="F38" s="47"/>
      <c r="G38" s="47"/>
      <c r="H38" s="47"/>
      <c r="I38" s="10"/>
      <c r="J38" s="10"/>
      <c r="K38" s="10"/>
      <c r="L38" s="10"/>
      <c r="M38" s="10"/>
      <c r="N38" s="10"/>
      <c r="O38" s="10"/>
      <c r="P38" s="10"/>
      <c r="Q38" s="10"/>
    </row>
    <row r="39" spans="1:17" hidden="1">
      <c r="A39" s="10"/>
      <c r="B39" s="10"/>
      <c r="C39" s="10"/>
      <c r="D39" s="10"/>
      <c r="E39" s="10"/>
      <c r="F39" s="47"/>
      <c r="G39" s="47"/>
      <c r="H39" s="47"/>
      <c r="I39" s="10"/>
      <c r="J39" s="10"/>
      <c r="K39" s="10"/>
      <c r="L39" s="10"/>
      <c r="M39" s="10"/>
      <c r="N39" s="10"/>
      <c r="O39" s="10"/>
      <c r="P39" s="10"/>
      <c r="Q39" s="10"/>
    </row>
    <row r="40" spans="1:17" hidden="1">
      <c r="A40" s="10"/>
      <c r="B40" s="10"/>
      <c r="C40" s="10"/>
      <c r="D40" s="10"/>
      <c r="E40" s="10"/>
      <c r="F40" s="47"/>
      <c r="G40" s="47"/>
      <c r="H40" s="47"/>
      <c r="I40" s="10"/>
      <c r="J40" s="10"/>
      <c r="K40" s="10"/>
      <c r="L40" s="10"/>
      <c r="M40" s="10"/>
      <c r="N40" s="10"/>
      <c r="O40" s="10"/>
      <c r="P40" s="10"/>
      <c r="Q40" s="10"/>
    </row>
    <row r="41" spans="1:17" hidden="1">
      <c r="A41" s="10"/>
      <c r="B41" s="10"/>
      <c r="C41" s="10"/>
      <c r="D41" s="10"/>
      <c r="E41" s="10"/>
      <c r="F41" s="47"/>
      <c r="G41" s="47"/>
      <c r="H41" s="47"/>
      <c r="I41" s="10"/>
      <c r="J41" s="10"/>
      <c r="K41" s="10"/>
      <c r="L41" s="10"/>
      <c r="M41" s="10"/>
      <c r="N41" s="10"/>
      <c r="O41" s="10"/>
      <c r="P41" s="10"/>
      <c r="Q41" s="10"/>
    </row>
    <row r="42" spans="1:17" hidden="1">
      <c r="A42" s="10"/>
      <c r="B42" s="10"/>
      <c r="C42" s="10"/>
      <c r="D42" s="10"/>
      <c r="E42" s="10"/>
      <c r="F42" s="47"/>
      <c r="G42" s="47"/>
      <c r="H42" s="47"/>
      <c r="I42" s="10"/>
      <c r="J42" s="10"/>
      <c r="K42" s="10"/>
      <c r="L42" s="10"/>
      <c r="M42" s="10"/>
      <c r="N42" s="10"/>
      <c r="O42" s="10"/>
      <c r="P42" s="10"/>
      <c r="Q42" s="10"/>
    </row>
    <row r="43" spans="1:17" hidden="1">
      <c r="A43" s="10"/>
      <c r="B43" s="10"/>
      <c r="C43" s="10"/>
      <c r="D43" s="10"/>
      <c r="E43" s="10"/>
      <c r="F43" s="47"/>
      <c r="G43" s="47"/>
      <c r="H43" s="47"/>
      <c r="I43" s="10"/>
      <c r="J43" s="10"/>
      <c r="K43" s="10"/>
      <c r="L43" s="10"/>
      <c r="M43" s="10"/>
      <c r="N43" s="10"/>
      <c r="O43" s="10"/>
      <c r="P43" s="10"/>
      <c r="Q43" s="10"/>
    </row>
    <row r="44" spans="1:17" hidden="1">
      <c r="A44" s="10"/>
      <c r="B44" s="10"/>
      <c r="C44" s="10"/>
      <c r="D44" s="10"/>
      <c r="E44" s="10"/>
      <c r="F44" s="47"/>
      <c r="G44" s="47"/>
      <c r="H44" s="47"/>
      <c r="I44" s="10"/>
      <c r="J44" s="10"/>
      <c r="K44" s="10"/>
      <c r="L44" s="10"/>
      <c r="M44" s="10"/>
      <c r="N44" s="10"/>
      <c r="O44" s="10"/>
      <c r="P44" s="10"/>
      <c r="Q44" s="10"/>
    </row>
    <row r="45" spans="1:17" hidden="1">
      <c r="A45" s="10"/>
      <c r="B45" s="10"/>
      <c r="C45" s="10"/>
      <c r="D45" s="10"/>
      <c r="E45" s="10"/>
      <c r="F45" s="47"/>
      <c r="G45" s="47"/>
      <c r="H45" s="47"/>
      <c r="I45" s="10"/>
      <c r="J45" s="10"/>
      <c r="K45" s="10"/>
      <c r="L45" s="10"/>
      <c r="M45" s="10"/>
      <c r="N45" s="10"/>
      <c r="O45" s="10"/>
      <c r="P45" s="10"/>
      <c r="Q45" s="10"/>
    </row>
    <row r="46" spans="1:17" hidden="1">
      <c r="A46" s="10"/>
      <c r="B46" s="10"/>
      <c r="C46" s="10"/>
      <c r="D46" s="10"/>
      <c r="E46" s="10"/>
      <c r="F46" s="47"/>
      <c r="G46" s="47"/>
      <c r="H46" s="47"/>
      <c r="I46" s="10"/>
      <c r="J46" s="10"/>
      <c r="K46" s="10"/>
      <c r="L46" s="10"/>
      <c r="M46" s="10"/>
      <c r="N46" s="10"/>
      <c r="O46" s="10"/>
      <c r="P46" s="10"/>
      <c r="Q46" s="10"/>
    </row>
    <row r="47" spans="1:17" hidden="1">
      <c r="A47" s="10"/>
      <c r="B47" s="10"/>
      <c r="C47" s="10"/>
      <c r="D47" s="10"/>
      <c r="E47" s="10"/>
      <c r="F47" s="47"/>
      <c r="G47" s="47"/>
      <c r="H47" s="47"/>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1" ma:contentTypeDescription="Yeni belge oluşturun." ma:contentTypeScope="" ma:versionID="2b76566f46abaab9a0500348acd4feca">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a514a2c721889c9f13d70b3b9f8bd87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B6FC4454-D200-4BCB-9D1D-8D92E32E37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 </vt:lpstr>
      <vt:lpstr>Disclaimer</vt:lpstr>
      <vt:lpstr>Notes</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2021-12-15T18:12:21Z</cp:lastPrinted>
  <dcterms:created xsi:type="dcterms:W3CDTF">2021-12-10T09:13:50Z</dcterms:created>
  <dcterms:modified xsi:type="dcterms:W3CDTF">2022-03-07T06:40:00Z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