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3"/>
  </bookViews>
  <sheets>
    <sheet name=" " sheetId="3" r:id="rId1"/>
    <sheet name="Disclaimer" sheetId="13" r:id="rId2"/>
    <sheet name="Notes" sheetId="11" r:id="rId3"/>
    <sheet name="Occupancy_2023" sheetId="24" r:id="rId4"/>
    <sheet name="Traffic&gt;" sheetId="25" r:id="rId5"/>
    <sheet name="Aug-23" sheetId="38" r:id="rId6"/>
    <sheet name="July-23" sheetId="37" r:id="rId7"/>
    <sheet name="June-23" sheetId="36" r:id="rId8"/>
    <sheet name="May-23" sheetId="35" r:id="rId9"/>
    <sheet name="Apr-23" sheetId="34" r:id="rId10"/>
    <sheet name="Mar-23" sheetId="33" r:id="rId11"/>
    <sheet name="Mar-23_old structure" sheetId="32" r:id="rId12"/>
    <sheet name="Feb-23" sheetId="31" r:id="rId13"/>
    <sheet name="Jan-23" sheetId="30" r:id="rId14"/>
    <sheet name="Dec-22" sheetId="29" r:id="rId15"/>
    <sheet name="Nov-22" sheetId="28" r:id="rId16"/>
    <sheet name="Oct-22" sheetId="27" r:id="rId17"/>
    <sheet name="Sep-22" sheetId="26" r:id="rId18"/>
    <sheet name="Aug-22" sheetId="22" r:id="rId19"/>
    <sheet name="Jul-22" sheetId="21" r:id="rId20"/>
    <sheet name="Jun-22" sheetId="20" r:id="rId21"/>
    <sheet name="May-22" sheetId="19" r:id="rId22"/>
    <sheet name="Apr-22" sheetId="18" r:id="rId23"/>
    <sheet name="Mar-22" sheetId="17" r:id="rId24"/>
    <sheet name="Feb-22" sheetId="16" r:id="rId25"/>
    <sheet name="Jan-22" sheetId="15" r:id="rId26"/>
    <sheet name="Dec-21" sheetId="14" r:id="rId27"/>
    <sheet name="Nov-21" sheetId="10" r:id="rId28"/>
    <sheet name="Oct-21" sheetId="9" r:id="rId29"/>
    <sheet name="Sept-21" sheetId="1" r:id="rId30"/>
  </sheets>
  <externalReferences>
    <externalReference r:id="rId3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2" hidden="1">'Apr-22'!$X:$XFD</definedName>
    <definedName name="Z_5F6D01E3_9E6F_4D7F_980F_63899AF95899_.wvu.Cols" localSheetId="18" hidden="1">'Aug-22'!$X:$XFD</definedName>
    <definedName name="Z_5F6D01E3_9E6F_4D7F_980F_63899AF95899_.wvu.Cols" localSheetId="26" hidden="1">'Dec-21'!$S:$XFD</definedName>
    <definedName name="Z_5F6D01E3_9E6F_4D7F_980F_63899AF95899_.wvu.Cols" localSheetId="14" hidden="1">'Dec-22'!$X:$XFD</definedName>
    <definedName name="Z_5F6D01E3_9E6F_4D7F_980F_63899AF95899_.wvu.Cols" localSheetId="1" hidden="1">Disclaimer!$X:$XFD</definedName>
    <definedName name="Z_5F6D01E3_9E6F_4D7F_980F_63899AF95899_.wvu.Cols" localSheetId="24" hidden="1">'Feb-22'!$X:$XFD</definedName>
    <definedName name="Z_5F6D01E3_9E6F_4D7F_980F_63899AF95899_.wvu.Cols" localSheetId="25" hidden="1">'Jan-22'!$X:$XFD</definedName>
    <definedName name="Z_5F6D01E3_9E6F_4D7F_980F_63899AF95899_.wvu.Cols" localSheetId="13" hidden="1">'Jan-23'!$AC:$XFD</definedName>
    <definedName name="Z_5F6D01E3_9E6F_4D7F_980F_63899AF95899_.wvu.Cols" localSheetId="19" hidden="1">'Jul-22'!$X:$XFD</definedName>
    <definedName name="Z_5F6D01E3_9E6F_4D7F_980F_63899AF95899_.wvu.Cols" localSheetId="20" hidden="1">'Jun-22'!$X:$XFD</definedName>
    <definedName name="Z_5F6D01E3_9E6F_4D7F_980F_63899AF95899_.wvu.Cols" localSheetId="23" hidden="1">'Mar-22'!$X:$XFD</definedName>
    <definedName name="Z_5F6D01E3_9E6F_4D7F_980F_63899AF95899_.wvu.Cols" localSheetId="21" hidden="1">'May-22'!$X:$XFD</definedName>
    <definedName name="Z_5F6D01E3_9E6F_4D7F_980F_63899AF95899_.wvu.Cols" localSheetId="2" hidden="1">Notes!$S:$XFD</definedName>
    <definedName name="Z_5F6D01E3_9E6F_4D7F_980F_63899AF95899_.wvu.Cols" localSheetId="27" hidden="1">'Nov-21'!$S:$XFD</definedName>
    <definedName name="Z_5F6D01E3_9E6F_4D7F_980F_63899AF95899_.wvu.Cols" localSheetId="15" hidden="1">'Nov-22'!$X:$XFD</definedName>
    <definedName name="Z_5F6D01E3_9E6F_4D7F_980F_63899AF95899_.wvu.Cols" localSheetId="3" hidden="1">Occupancy_2023!$Z:$XFD</definedName>
    <definedName name="Z_5F6D01E3_9E6F_4D7F_980F_63899AF95899_.wvu.Cols" localSheetId="28" hidden="1">'Oct-21'!$S:$XFD</definedName>
    <definedName name="Z_5F6D01E3_9E6F_4D7F_980F_63899AF95899_.wvu.Cols" localSheetId="16" hidden="1">'Oct-22'!$X:$XFD</definedName>
    <definedName name="Z_5F6D01E3_9E6F_4D7F_980F_63899AF95899_.wvu.Cols" localSheetId="17" hidden="1">'Sep-22'!$X:$XFD</definedName>
    <definedName name="Z_5F6D01E3_9E6F_4D7F_980F_63899AF95899_.wvu.Cols" localSheetId="29"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2" hidden="1">'Apr-22'!$49:$1048576,'Apr-22'!$30:$48</definedName>
    <definedName name="Z_5F6D01E3_9E6F_4D7F_980F_63899AF95899_.wvu.Rows" localSheetId="26" hidden="1">'Dec-21'!$49:$1048576,'Dec-21'!$30:$48</definedName>
    <definedName name="Z_5F6D01E3_9E6F_4D7F_980F_63899AF95899_.wvu.Rows" localSheetId="1" hidden="1">Disclaimer!$45:$1048576,Disclaimer!$30:$44</definedName>
    <definedName name="Z_5F6D01E3_9E6F_4D7F_980F_63899AF95899_.wvu.Rows" localSheetId="24" hidden="1">'Feb-22'!$49:$1048576,'Feb-22'!$30:$48</definedName>
    <definedName name="Z_5F6D01E3_9E6F_4D7F_980F_63899AF95899_.wvu.Rows" localSheetId="25" hidden="1">'Jan-22'!$49:$1048576,'Jan-22'!$30:$48</definedName>
    <definedName name="Z_5F6D01E3_9E6F_4D7F_980F_63899AF95899_.wvu.Rows" localSheetId="20" hidden="1">'Jun-22'!$49:$1048576,'Jun-22'!$30:$48</definedName>
    <definedName name="Z_5F6D01E3_9E6F_4D7F_980F_63899AF95899_.wvu.Rows" localSheetId="23" hidden="1">'Mar-22'!$49:$1048576,'Mar-22'!$30:$48</definedName>
    <definedName name="Z_5F6D01E3_9E6F_4D7F_980F_63899AF95899_.wvu.Rows" localSheetId="21" hidden="1">'May-22'!$49:$1048576,'May-22'!$30:$48</definedName>
    <definedName name="Z_5F6D01E3_9E6F_4D7F_980F_63899AF95899_.wvu.Rows" localSheetId="2" hidden="1">Notes!$45:$1048576,Notes!$27:$44</definedName>
    <definedName name="Z_5F6D01E3_9E6F_4D7F_980F_63899AF95899_.wvu.Rows" localSheetId="27" hidden="1">'Nov-21'!$49:$1048576,'Nov-21'!$30:$48</definedName>
    <definedName name="Z_5F6D01E3_9E6F_4D7F_980F_63899AF95899_.wvu.Rows" localSheetId="28" hidden="1">'Oct-21'!$49:$1048576,'Oct-21'!$30:$48</definedName>
    <definedName name="Z_5F6D01E3_9E6F_4D7F_980F_63899AF95899_.wvu.Rows" localSheetId="29" hidden="1">'Sept-21'!$49:$1048576,'Sept-21'!$30:$48</definedName>
    <definedName name="Z_5F6D01E3_9E6F_4D7F_980F_63899AF95899_.wvu.Rows" localSheetId="4" hidden="1">'Traffic&gt;'!$45:$1048576,'Traffic&gt;'!$27:$44</definedName>
  </definedNames>
  <calcPr calcId="191029" iterate="1" calcOnSave="0"/>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 i="38" l="1"/>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Q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Q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H52" i="38" l="1"/>
  <c r="M49" i="38"/>
  <c r="W22" i="38"/>
  <c r="T22" i="38"/>
  <c r="V26" i="38"/>
  <c r="N47" i="38"/>
  <c r="M47" i="38"/>
  <c r="L47" i="38"/>
  <c r="K47" i="38"/>
  <c r="N41" i="38"/>
  <c r="M41" i="38"/>
  <c r="L41" i="38"/>
  <c r="K41" i="38"/>
  <c r="M43" i="38"/>
  <c r="K43" i="38"/>
  <c r="I51" i="38"/>
  <c r="R51" i="38"/>
  <c r="M38" i="38"/>
  <c r="L38" i="38"/>
  <c r="K38" i="38"/>
  <c r="G52" i="38"/>
  <c r="P52" i="38"/>
  <c r="U16"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Q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F52" i="38" l="1"/>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Q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N51" i="38" l="1"/>
  <c r="M51" i="38"/>
  <c r="L51" i="38"/>
  <c r="K51" i="38"/>
  <c r="T40" i="38"/>
  <c r="W40" i="38"/>
  <c r="U40" i="38"/>
  <c r="V40" i="38"/>
  <c r="T44" i="38"/>
  <c r="W44" i="38"/>
  <c r="U44" i="38"/>
  <c r="V44" i="38"/>
  <c r="W46" i="38"/>
  <c r="V46" i="38"/>
  <c r="U46" i="38"/>
  <c r="T46" i="38"/>
  <c r="W50" i="38"/>
  <c r="V50" i="38"/>
  <c r="T50" i="38"/>
  <c r="U50" i="38"/>
  <c r="V38" i="38"/>
  <c r="W38" i="38"/>
  <c r="O51" i="38"/>
  <c r="W37" i="38"/>
  <c r="V37" i="38"/>
  <c r="U37" i="38"/>
  <c r="T37" i="38"/>
  <c r="W27" i="38"/>
  <c r="V27" i="38"/>
  <c r="U27" i="38"/>
  <c r="T27" i="38"/>
  <c r="X52" i="33"/>
  <c r="X51" i="33"/>
  <c r="X44" i="33"/>
  <c r="W51" i="38" l="1"/>
  <c r="V51" i="38"/>
  <c r="U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U49" i="37" l="1"/>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V47" i="38" l="1"/>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J47" i="32"/>
  <c r="I47" i="32"/>
  <c r="H47" i="32"/>
  <c r="H46" i="32"/>
  <c r="G47" i="32"/>
  <c r="G46" i="32"/>
  <c r="N20" i="32"/>
  <c r="H41" i="32"/>
  <c r="H40" i="32"/>
  <c r="I43" i="32"/>
  <c r="G44" i="32"/>
  <c r="G43" i="32"/>
  <c r="F41" i="32"/>
  <c r="F40" i="32"/>
  <c r="Z58" i="32"/>
  <c r="Y58" i="32"/>
  <c r="AA57" i="32"/>
  <c r="Z57" i="32"/>
  <c r="Y57" i="32"/>
  <c r="AA56" i="32"/>
  <c r="J56" i="32"/>
  <c r="I56" i="32"/>
  <c r="H56" i="32"/>
  <c r="G56" i="32"/>
  <c r="J55" i="32"/>
  <c r="I55" i="32"/>
  <c r="H55" i="32"/>
  <c r="G55" i="32"/>
  <c r="F50" i="32"/>
  <c r="AA47" i="32"/>
  <c r="H44" i="32"/>
  <c r="F36" i="32"/>
  <c r="Y31" i="32"/>
  <c r="X31" i="32"/>
  <c r="Z30" i="32"/>
  <c r="Y30" i="32"/>
  <c r="X30" i="32"/>
  <c r="AA29" i="32"/>
  <c r="AA31" i="32" s="1"/>
  <c r="Z29" i="32"/>
  <c r="Z31" i="32" s="1"/>
  <c r="AA28" i="32"/>
  <c r="AA30" i="32" s="1"/>
  <c r="F29" i="31"/>
  <c r="F20" i="31"/>
  <c r="Y58" i="30"/>
  <c r="Y57" i="30"/>
  <c r="W52" i="38" l="1"/>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P52" i="37" l="1"/>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X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P28" i="37" l="1"/>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<sst xmlns="http://schemas.openxmlformats.org/spreadsheetml/2006/main" count="1466" uniqueCount="128">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</sst>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5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endParaRPr lang="de-DE"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84030</xdr:colOff>
      <xdr:row>0</xdr:row>
      <xdr:rowOff>0</xdr:rowOff>
    </xdr:from>
    <xdr:to>
      <xdr:col>23</xdr:col>
      <xdr:colOff>592665</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14716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B1" sqref="B1"/>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45184</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26"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44" t="s">
        <v>45</v>
      </c>
      <c r="G9" s="144"/>
      <c r="H9" s="144"/>
      <c r="I9" s="144"/>
      <c r="J9" s="144"/>
      <c r="K9" s="144"/>
      <c r="L9" s="144"/>
      <c r="M9" s="144"/>
      <c r="N9" s="145"/>
      <c r="O9" s="146" t="s">
        <v>46</v>
      </c>
      <c r="P9" s="144"/>
      <c r="Q9" s="144"/>
      <c r="R9" s="144"/>
      <c r="S9" s="144"/>
      <c r="T9" s="144"/>
      <c r="U9" s="144"/>
      <c r="V9" s="144"/>
      <c r="W9" s="145"/>
      <c r="X9" s="146" t="s">
        <v>57</v>
      </c>
      <c r="Y9" s="144"/>
      <c r="Z9" s="144"/>
      <c r="AA9" s="147"/>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44" t="str">
        <f>F9</f>
        <v>April</v>
      </c>
      <c r="G33" s="144"/>
      <c r="H33" s="144"/>
      <c r="I33" s="144"/>
      <c r="J33" s="144"/>
      <c r="K33" s="144"/>
      <c r="L33" s="144"/>
      <c r="M33" s="144"/>
      <c r="N33" s="145"/>
      <c r="O33" s="148" t="s">
        <v>115</v>
      </c>
      <c r="P33" s="149"/>
      <c r="Q33" s="149"/>
      <c r="R33" s="149"/>
      <c r="S33" s="149"/>
      <c r="T33" s="149"/>
      <c r="U33" s="149"/>
      <c r="V33" s="149"/>
      <c r="W33" s="150"/>
      <c r="X33" s="146" t="s">
        <v>58</v>
      </c>
      <c r="Y33" s="144"/>
      <c r="Z33" s="144"/>
      <c r="AA33" s="147"/>
    </row>
    <row r="34" spans="1:29" ht="14.4">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0"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44" t="str">
        <f>F9</f>
        <v>March</v>
      </c>
      <c r="G33" s="144"/>
      <c r="H33" s="144"/>
      <c r="I33" s="144"/>
      <c r="J33" s="144"/>
      <c r="K33" s="144"/>
      <c r="L33" s="144"/>
      <c r="M33" s="144"/>
      <c r="N33" s="145"/>
      <c r="O33" s="146" t="s">
        <v>108</v>
      </c>
      <c r="P33" s="144"/>
      <c r="Q33" s="144"/>
      <c r="R33" s="144"/>
      <c r="S33" s="144"/>
      <c r="T33" s="144"/>
      <c r="U33" s="144"/>
      <c r="V33" s="144"/>
      <c r="W33" s="145"/>
      <c r="X33" s="146" t="s">
        <v>58</v>
      </c>
      <c r="Y33" s="144"/>
      <c r="Z33" s="144"/>
      <c r="AA33" s="147"/>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110</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111</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112</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113</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44" t="str">
        <f>F9</f>
        <v>March</v>
      </c>
      <c r="G36" s="144"/>
      <c r="H36" s="144"/>
      <c r="I36" s="144"/>
      <c r="J36" s="144"/>
      <c r="K36" s="144"/>
      <c r="L36" s="144"/>
      <c r="M36" s="144"/>
      <c r="N36" s="145"/>
      <c r="O36" s="146" t="s">
        <v>108</v>
      </c>
      <c r="P36" s="144"/>
      <c r="Q36" s="144"/>
      <c r="R36" s="144"/>
      <c r="S36" s="144"/>
      <c r="T36" s="144"/>
      <c r="U36" s="144"/>
      <c r="V36" s="144"/>
      <c r="W36" s="145"/>
      <c r="X36" s="146" t="s">
        <v>58</v>
      </c>
      <c r="Y36" s="144"/>
      <c r="Z36" s="144"/>
      <c r="AA36" s="147"/>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103</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44" t="s">
        <v>39</v>
      </c>
      <c r="G9" s="144"/>
      <c r="H9" s="144"/>
      <c r="I9" s="144"/>
      <c r="J9" s="144"/>
      <c r="K9" s="144"/>
      <c r="L9" s="144"/>
      <c r="M9" s="144"/>
      <c r="N9" s="145"/>
      <c r="O9" s="146" t="s">
        <v>38</v>
      </c>
      <c r="P9" s="144"/>
      <c r="Q9" s="144"/>
      <c r="R9" s="144"/>
      <c r="S9" s="144"/>
      <c r="T9" s="144"/>
      <c r="U9" s="144"/>
      <c r="V9" s="144"/>
      <c r="W9" s="145"/>
      <c r="X9" s="146" t="s">
        <v>57</v>
      </c>
      <c r="Y9" s="144"/>
      <c r="Z9" s="144"/>
      <c r="AA9" s="147"/>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44" t="str">
        <f>F9</f>
        <v>February</v>
      </c>
      <c r="G36" s="144"/>
      <c r="H36" s="144"/>
      <c r="I36" s="144"/>
      <c r="J36" s="144"/>
      <c r="K36" s="144"/>
      <c r="L36" s="144"/>
      <c r="M36" s="144"/>
      <c r="N36" s="145"/>
      <c r="O36" s="146" t="s">
        <v>104</v>
      </c>
      <c r="P36" s="144"/>
      <c r="Q36" s="144"/>
      <c r="R36" s="144"/>
      <c r="S36" s="144"/>
      <c r="T36" s="144"/>
      <c r="U36" s="144"/>
      <c r="V36" s="144"/>
      <c r="W36" s="145"/>
      <c r="X36" s="146" t="s">
        <v>58</v>
      </c>
      <c r="Y36" s="144"/>
      <c r="Z36" s="144"/>
      <c r="AA36" s="147"/>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100</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44" t="s">
        <v>33</v>
      </c>
      <c r="G9" s="144"/>
      <c r="H9" s="144"/>
      <c r="I9" s="144"/>
      <c r="J9" s="144"/>
      <c r="K9" s="144"/>
      <c r="L9" s="144"/>
      <c r="M9" s="144"/>
      <c r="N9" s="145"/>
      <c r="O9" s="146" t="s">
        <v>33</v>
      </c>
      <c r="P9" s="144"/>
      <c r="Q9" s="144"/>
      <c r="R9" s="144"/>
      <c r="S9" s="144"/>
      <c r="T9" s="144"/>
      <c r="U9" s="144"/>
      <c r="V9" s="144"/>
      <c r="W9" s="145"/>
      <c r="X9" s="146" t="s">
        <v>57</v>
      </c>
      <c r="Y9" s="144"/>
      <c r="Z9" s="144"/>
      <c r="AA9" s="147"/>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44" t="str">
        <f>F9</f>
        <v>January</v>
      </c>
      <c r="G36" s="144"/>
      <c r="H36" s="144"/>
      <c r="I36" s="144"/>
      <c r="J36" s="144"/>
      <c r="K36" s="144"/>
      <c r="L36" s="144"/>
      <c r="M36" s="144"/>
      <c r="N36" s="145"/>
      <c r="O36" s="146" t="s">
        <v>101</v>
      </c>
      <c r="P36" s="144"/>
      <c r="Q36" s="144"/>
      <c r="R36" s="144"/>
      <c r="S36" s="144"/>
      <c r="T36" s="144"/>
      <c r="U36" s="144"/>
      <c r="V36" s="144"/>
      <c r="W36" s="145"/>
      <c r="X36" s="146" t="s">
        <v>58</v>
      </c>
      <c r="Y36" s="144"/>
      <c r="Z36" s="144"/>
      <c r="AA36" s="147"/>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31</v>
      </c>
      <c r="G9" s="144"/>
      <c r="H9" s="144"/>
      <c r="I9" s="144"/>
      <c r="J9" s="144"/>
      <c r="K9" s="144"/>
      <c r="L9" s="145"/>
      <c r="M9" s="146" t="s">
        <v>96</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December</v>
      </c>
      <c r="G36" s="144"/>
      <c r="H36" s="144"/>
      <c r="I36" s="144"/>
      <c r="J36" s="144"/>
      <c r="K36" s="144"/>
      <c r="L36" s="145"/>
      <c r="M36" s="146" t="s">
        <v>97</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27</v>
      </c>
      <c r="G9" s="144"/>
      <c r="H9" s="144"/>
      <c r="I9" s="144"/>
      <c r="J9" s="144"/>
      <c r="K9" s="144"/>
      <c r="L9" s="145"/>
      <c r="M9" s="146" t="s">
        <v>93</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November</v>
      </c>
      <c r="G36" s="144"/>
      <c r="H36" s="144"/>
      <c r="I36" s="144"/>
      <c r="J36" s="144"/>
      <c r="K36" s="144"/>
      <c r="L36" s="145"/>
      <c r="M36" s="146" t="s">
        <v>94</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89</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24</v>
      </c>
      <c r="G9" s="144"/>
      <c r="H9" s="144"/>
      <c r="I9" s="144"/>
      <c r="J9" s="144"/>
      <c r="K9" s="144"/>
      <c r="L9" s="145"/>
      <c r="M9" s="146" t="s">
        <v>90</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October</v>
      </c>
      <c r="G36" s="144"/>
      <c r="H36" s="144"/>
      <c r="I36" s="144"/>
      <c r="J36" s="144"/>
      <c r="K36" s="144"/>
      <c r="L36" s="145"/>
      <c r="M36" s="146" t="s">
        <v>91</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22</v>
      </c>
      <c r="G9" s="144"/>
      <c r="H9" s="144"/>
      <c r="I9" s="144"/>
      <c r="J9" s="144"/>
      <c r="K9" s="144"/>
      <c r="L9" s="145"/>
      <c r="M9" s="146" t="s">
        <v>87</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September</v>
      </c>
      <c r="G36" s="144"/>
      <c r="H36" s="144"/>
      <c r="I36" s="144"/>
      <c r="J36" s="144"/>
      <c r="K36" s="144"/>
      <c r="L36" s="145"/>
      <c r="M36" s="146" t="s">
        <v>88</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69</v>
      </c>
      <c r="G9" s="144"/>
      <c r="H9" s="144"/>
      <c r="I9" s="144"/>
      <c r="J9" s="144"/>
      <c r="K9" s="144"/>
      <c r="L9" s="145"/>
      <c r="M9" s="146" t="s">
        <v>71</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August</v>
      </c>
      <c r="G36" s="144"/>
      <c r="H36" s="144"/>
      <c r="I36" s="144"/>
      <c r="J36" s="144"/>
      <c r="K36" s="144"/>
      <c r="L36" s="145"/>
      <c r="M36" s="146" t="s">
        <v>70</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44" t="s">
        <v>55</v>
      </c>
      <c r="G9" s="144"/>
      <c r="H9" s="144"/>
      <c r="I9" s="144"/>
      <c r="J9" s="144"/>
      <c r="K9" s="144"/>
      <c r="L9" s="145"/>
      <c r="M9" s="146" t="s">
        <v>60</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July</v>
      </c>
      <c r="G36" s="144"/>
      <c r="H36" s="144"/>
      <c r="I36" s="144"/>
      <c r="J36" s="144"/>
      <c r="K36" s="144"/>
      <c r="L36" s="145"/>
      <c r="M36" s="146" t="s">
        <v>61</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51</v>
      </c>
      <c r="G6" s="144"/>
      <c r="H6" s="144"/>
      <c r="I6" s="144"/>
      <c r="J6" s="144"/>
      <c r="K6" s="144"/>
      <c r="L6" s="145"/>
      <c r="M6" s="146" t="s">
        <v>52</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47</v>
      </c>
      <c r="G6" s="144"/>
      <c r="H6" s="144"/>
      <c r="I6" s="144"/>
      <c r="J6" s="144"/>
      <c r="K6" s="144"/>
      <c r="L6" s="145"/>
      <c r="M6" s="146" t="s">
        <v>49</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45</v>
      </c>
      <c r="G6" s="144"/>
      <c r="H6" s="144"/>
      <c r="I6" s="144"/>
      <c r="J6" s="144"/>
      <c r="K6" s="144"/>
      <c r="L6" s="145"/>
      <c r="M6" s="146" t="s">
        <v>46</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41</v>
      </c>
      <c r="G6" s="144"/>
      <c r="H6" s="144"/>
      <c r="I6" s="144"/>
      <c r="J6" s="144"/>
      <c r="K6" s="144"/>
      <c r="L6" s="145"/>
      <c r="M6" s="146" t="s">
        <v>43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39</v>
      </c>
      <c r="G6" s="144"/>
      <c r="H6" s="144"/>
      <c r="I6" s="144"/>
      <c r="J6" s="144"/>
      <c r="K6" s="144"/>
      <c r="L6" s="145"/>
      <c r="M6" s="146" t="s">
        <v>38</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44" t="s">
        <v>33</v>
      </c>
      <c r="G6" s="144"/>
      <c r="H6" s="144"/>
      <c r="I6" s="144"/>
      <c r="J6" s="144"/>
      <c r="K6" s="144"/>
      <c r="L6" s="145"/>
      <c r="M6" s="146" t="s">
        <v>33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31</v>
      </c>
      <c r="G6" s="151"/>
      <c r="H6" s="151"/>
      <c r="I6" s="152"/>
      <c r="J6" s="153"/>
      <c r="K6" s="146" t="s">
        <v>32</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27</v>
      </c>
      <c r="G6" s="151"/>
      <c r="H6" s="151"/>
      <c r="I6" s="152"/>
      <c r="J6" s="153"/>
      <c r="K6" s="146" t="s">
        <v>28</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24</v>
      </c>
      <c r="G6" s="151"/>
      <c r="H6" s="151"/>
      <c r="I6" s="152"/>
      <c r="J6" s="153"/>
      <c r="K6" s="146" t="s">
        <v>8</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6" t="s">
        <v>22</v>
      </c>
      <c r="G6" s="151"/>
      <c r="H6" s="151"/>
      <c r="I6" s="152"/>
      <c r="J6" s="153"/>
      <c r="K6" s="146" t="s">
        <v>23</v>
      </c>
      <c r="L6" s="151"/>
      <c r="M6" s="151"/>
      <c r="N6" s="152"/>
      <c r="O6" s="153"/>
      <c r="P6" s="144" t="s">
        <v>9</v>
      </c>
      <c r="Q6" s="151"/>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Y58"/>
  <sheetViews>
    <sheetView showGridLines="0" tabSelected="1" topLeftCell="B1" zoomScale="90" zoomScaleNormal="90" zoomScalePageLayoutView="40" workbookViewId="0">
      <selection activeCell="I13" sqref="I13"/>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9.109375" customWidth="1"/>
    <col min="25" max="25" width="3.33203125" style="9" customWidth="1"/>
    <col min="26" max="40" width="0" style="9" hidden="1" customWidth="1"/>
    <col min="41" max="51" width="0" hidden="1" customWidth="1"/>
    <col min="52" max="16384" width="9.109375" hidden="1"/>
  </cols>
  <sheetData>
    <row r="1" spans="1:40" ht="14.4">
      <c r="A1" s="9"/>
      <c r="B1" s="9"/>
      <c r="C1" s="9"/>
      <c r="D1" s="9"/>
      <c r="E1" s="9"/>
      <c r="F1" s="91"/>
      <c r="G1" s="91"/>
      <c r="H1" s="91"/>
      <c r="I1" s="91"/>
      <c r="J1" s="91"/>
      <c r="K1" s="91"/>
      <c r="L1" s="91"/>
      <c r="M1" s="91"/>
      <c r="N1" s="91"/>
      <c r="O1" s="91"/>
      <c r="P1" s="91"/>
      <c r="Q1" s="91"/>
      <c r="R1" s="9"/>
      <c r="S1" s="9"/>
      <c r="T1" s="9"/>
      <c r="U1" s="9"/>
      <c r="W1" s="9"/>
      <c r="X1" s="9"/>
    </row>
    <row r="2" spans="1:40" ht="18.600000000000001" thickBot="1">
      <c r="A2" s="9"/>
      <c r="B2" s="8" t="s">
        <v>85</v>
      </c>
      <c r="C2" s="23"/>
      <c r="D2" s="23"/>
      <c r="E2" s="23"/>
      <c r="F2" s="92"/>
      <c r="G2" s="92"/>
      <c r="H2" s="92"/>
      <c r="I2" s="92"/>
      <c r="J2" s="92"/>
      <c r="K2" s="92"/>
      <c r="L2" s="92"/>
      <c r="M2" s="92"/>
      <c r="N2" s="92"/>
      <c r="O2" s="92"/>
      <c r="P2" s="92"/>
      <c r="Q2" s="92"/>
      <c r="R2" s="23"/>
      <c r="S2" s="23"/>
      <c r="T2" s="23"/>
      <c r="U2" s="23"/>
      <c r="V2" s="23"/>
      <c r="W2" s="23"/>
      <c r="X2" s="23"/>
    </row>
    <row r="3" spans="1:40" ht="14.4">
      <c r="A3" s="9"/>
      <c r="B3" s="10"/>
      <c r="C3" s="24"/>
      <c r="D3" s="24"/>
      <c r="E3" s="24"/>
      <c r="F3" s="93"/>
      <c r="G3" s="93"/>
      <c r="H3" s="93"/>
      <c r="I3" s="93"/>
      <c r="J3" s="93"/>
      <c r="K3" s="93"/>
      <c r="L3" s="93"/>
      <c r="M3" s="93"/>
      <c r="N3" s="93"/>
      <c r="O3" s="93"/>
      <c r="P3" s="93"/>
      <c r="Q3" s="93"/>
      <c r="R3" s="24"/>
      <c r="S3" s="24"/>
      <c r="X3" s="25">
        <f>+' '!I17</f>
        <v>45184</v>
      </c>
    </row>
    <row r="4" spans="1:40" ht="16.2">
      <c r="A4" s="9"/>
      <c r="B4" s="11" t="s">
        <v>7</v>
      </c>
      <c r="C4" s="26"/>
      <c r="D4" s="24"/>
      <c r="E4" s="58" t="s">
        <v>126</v>
      </c>
      <c r="F4" s="93"/>
      <c r="G4" s="93"/>
      <c r="H4" s="93"/>
      <c r="I4" s="93"/>
      <c r="J4" s="93"/>
      <c r="K4" s="93"/>
      <c r="L4" s="93"/>
      <c r="M4" s="93"/>
      <c r="N4" s="93"/>
      <c r="O4" s="93"/>
      <c r="P4" s="93"/>
      <c r="Q4" s="93"/>
      <c r="R4" s="24"/>
      <c r="S4" s="24"/>
      <c r="T4" s="24"/>
      <c r="U4" s="24"/>
      <c r="V4" s="24"/>
      <c r="W4" s="24"/>
      <c r="X4" s="24"/>
    </row>
    <row r="5" spans="1:40" ht="14.4">
      <c r="A5" s="9"/>
      <c r="B5" s="10"/>
      <c r="C5" s="24"/>
      <c r="D5" s="24"/>
      <c r="E5" s="24"/>
      <c r="F5" s="93"/>
      <c r="G5" s="93"/>
      <c r="H5" s="93"/>
      <c r="I5" s="93"/>
      <c r="J5" s="93"/>
      <c r="K5" s="93"/>
      <c r="L5" s="93"/>
      <c r="M5" s="93"/>
      <c r="N5" s="93"/>
      <c r="O5" s="93"/>
      <c r="P5" s="93"/>
      <c r="Q5" s="93"/>
      <c r="R5" s="24"/>
      <c r="S5" s="24"/>
      <c r="T5" s="24"/>
      <c r="U5" s="24"/>
      <c r="V5" s="24"/>
      <c r="W5" s="24"/>
      <c r="X5" s="24"/>
    </row>
    <row r="6" spans="1:40" ht="14.4">
      <c r="A6" s="9"/>
      <c r="B6" s="86" t="s">
        <v>105</v>
      </c>
      <c r="D6" s="24"/>
      <c r="E6" s="24"/>
      <c r="F6" s="93"/>
      <c r="G6" s="93"/>
      <c r="H6" s="93"/>
      <c r="I6" s="93"/>
      <c r="J6" s="93"/>
      <c r="K6" s="93"/>
      <c r="L6" s="93"/>
      <c r="M6" s="93"/>
      <c r="N6" s="93"/>
      <c r="O6" s="93"/>
      <c r="P6" s="93"/>
      <c r="Q6" s="93"/>
      <c r="R6" s="24"/>
      <c r="S6" s="24"/>
      <c r="T6" s="24"/>
      <c r="U6" s="24"/>
      <c r="V6" s="24"/>
      <c r="W6" s="24"/>
      <c r="X6" s="24"/>
    </row>
    <row r="7" spans="1:40" ht="14.4">
      <c r="A7" s="9"/>
      <c r="B7" s="10"/>
      <c r="C7" s="105" t="s">
        <v>106</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row>
    <row r="8" spans="1:40"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122</v>
      </c>
      <c r="V8" s="113" t="s">
        <v>47</v>
      </c>
      <c r="W8" s="113" t="s">
        <v>51</v>
      </c>
      <c r="X8" s="139" t="s">
        <v>55</v>
      </c>
      <c r="Y8" s="9"/>
      <c r="Z8" s="19"/>
      <c r="AA8" s="19"/>
      <c r="AB8" s="19"/>
      <c r="AC8" s="19"/>
      <c r="AD8" s="19"/>
      <c r="AE8" s="19"/>
      <c r="AF8" s="19"/>
      <c r="AG8" s="19"/>
      <c r="AH8" s="19"/>
      <c r="AI8" s="19"/>
      <c r="AJ8" s="19"/>
      <c r="AK8" s="19"/>
      <c r="AL8" s="19"/>
      <c r="AM8" s="19"/>
      <c r="AN8" s="19"/>
    </row>
    <row r="9" spans="1:40"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4">
        <v>1.1599999999999999</v>
      </c>
    </row>
    <row r="10" spans="1:40" ht="20.25" customHeight="1">
      <c r="A10" s="9"/>
      <c r="B10" s="18"/>
      <c r="C10" s="102"/>
      <c r="D10" s="103"/>
      <c r="E10" s="103"/>
      <c r="F10" s="99"/>
      <c r="G10" s="99"/>
      <c r="H10" s="99"/>
      <c r="I10" s="99"/>
      <c r="J10" s="99"/>
      <c r="K10" s="99"/>
      <c r="L10" s="99"/>
      <c r="M10" s="99"/>
      <c r="N10" s="99"/>
      <c r="O10" s="99"/>
      <c r="P10" s="99"/>
      <c r="Q10" s="104"/>
      <c r="R10" s="9"/>
      <c r="S10" s="9"/>
    </row>
    <row r="11" spans="1:40" ht="20.25" customHeight="1">
      <c r="A11" s="9"/>
      <c r="B11" s="9"/>
      <c r="C11" s="9"/>
      <c r="D11" s="9"/>
      <c r="E11" s="9"/>
      <c r="F11"/>
      <c r="G11"/>
      <c r="H11"/>
      <c r="I11"/>
      <c r="J11"/>
      <c r="K11"/>
      <c r="L11"/>
      <c r="M11"/>
      <c r="N11"/>
      <c r="O11" s="91"/>
      <c r="P11" s="91"/>
      <c r="Q11" s="91"/>
      <c r="R11" s="9"/>
      <c r="S11" s="9"/>
    </row>
    <row r="12" spans="1:40" ht="20.25" customHeight="1">
      <c r="A12" s="9"/>
      <c r="B12" s="9"/>
      <c r="C12" s="100" t="s">
        <v>98</v>
      </c>
      <c r="D12" s="9"/>
      <c r="E12" s="9"/>
      <c r="F12"/>
      <c r="G12"/>
      <c r="H12"/>
      <c r="I12"/>
      <c r="J12"/>
      <c r="K12"/>
      <c r="L12"/>
      <c r="M12"/>
      <c r="N12"/>
      <c r="O12" s="91"/>
      <c r="P12" s="91"/>
      <c r="Q12" s="91"/>
      <c r="R12" s="9"/>
      <c r="S12" s="9"/>
    </row>
    <row r="13" spans="1:40" ht="20.25" customHeight="1">
      <c r="A13" s="9"/>
      <c r="B13" s="9"/>
      <c r="C13" s="100" t="s">
        <v>99</v>
      </c>
      <c r="D13" s="9"/>
      <c r="E13" s="9"/>
      <c r="F13"/>
      <c r="G13"/>
      <c r="H13"/>
      <c r="I13"/>
      <c r="J13"/>
      <c r="K13"/>
      <c r="L13"/>
      <c r="M13"/>
      <c r="N13"/>
      <c r="O13" s="91"/>
      <c r="P13" s="91"/>
      <c r="Q13" s="91"/>
      <c r="R13" s="9"/>
      <c r="S13" s="9"/>
    </row>
    <row r="14" spans="1:40" ht="26.7" hidden="1" customHeight="1"/>
    <row r="15" spans="1:40" ht="26.4" hidden="1" customHeight="1"/>
    <row r="16" spans="1:40"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3" t="str">
        <f>D4</f>
        <v>August</v>
      </c>
      <c r="G9" s="144"/>
      <c r="H9" s="144"/>
      <c r="I9" s="144"/>
      <c r="J9" s="144"/>
      <c r="K9" s="144"/>
      <c r="L9" s="144"/>
      <c r="M9" s="144"/>
      <c r="N9" s="145"/>
      <c r="O9" s="146" t="str">
        <f>"January to "&amp; D4</f>
        <v>January to August</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August</v>
      </c>
      <c r="G33" s="144"/>
      <c r="H33" s="144"/>
      <c r="I33" s="144"/>
      <c r="J33" s="144"/>
      <c r="K33" s="144"/>
      <c r="L33" s="144"/>
      <c r="M33" s="144"/>
      <c r="N33" s="145"/>
      <c r="O33" s="148" t="str">
        <f>"April to "&amp;D4&amp;" (YTD)"</f>
        <v>April to August (YTD)</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47" sqref="O4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126</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4" t="s">
        <v>55</v>
      </c>
      <c r="G9" s="144"/>
      <c r="H9" s="144"/>
      <c r="I9" s="144"/>
      <c r="J9" s="144"/>
      <c r="K9" s="144"/>
      <c r="L9" s="144"/>
      <c r="M9" s="144"/>
      <c r="N9" s="145"/>
      <c r="O9" s="146" t="s">
        <v>127</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July</v>
      </c>
      <c r="G33" s="144"/>
      <c r="H33" s="144"/>
      <c r="I33" s="144"/>
      <c r="J33" s="144"/>
      <c r="K33" s="144"/>
      <c r="L33" s="144"/>
      <c r="M33" s="144"/>
      <c r="N33" s="145"/>
      <c r="O33" s="148" t="s">
        <v>61</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44" t="s">
        <v>51</v>
      </c>
      <c r="G9" s="144"/>
      <c r="H9" s="144"/>
      <c r="I9" s="144"/>
      <c r="J9" s="144"/>
      <c r="K9" s="144"/>
      <c r="L9" s="144"/>
      <c r="M9" s="144"/>
      <c r="N9" s="145"/>
      <c r="O9" s="146" t="s">
        <v>52</v>
      </c>
      <c r="P9" s="144"/>
      <c r="Q9" s="144"/>
      <c r="R9" s="144"/>
      <c r="S9" s="144"/>
      <c r="T9" s="144"/>
      <c r="U9" s="144"/>
      <c r="V9" s="144"/>
      <c r="W9" s="145"/>
      <c r="X9" s="146" t="s">
        <v>57</v>
      </c>
      <c r="Y9" s="144"/>
      <c r="Z9" s="144"/>
      <c r="AA9" s="147"/>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6"/>
      <c r="AC11" s="126"/>
    </row>
    <row r="12" spans="1:29" s="124" customFormat="1" ht="10.8">
      <c r="A12" s="123"/>
      <c r="B12" s="128"/>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44" t="str">
        <f>F9</f>
        <v>June</v>
      </c>
      <c r="G33" s="144"/>
      <c r="H33" s="144"/>
      <c r="I33" s="144"/>
      <c r="J33" s="144"/>
      <c r="K33" s="144"/>
      <c r="L33" s="144"/>
      <c r="M33" s="144"/>
      <c r="N33" s="145"/>
      <c r="O33" s="148" t="s">
        <v>125</v>
      </c>
      <c r="P33" s="149"/>
      <c r="Q33" s="149"/>
      <c r="R33" s="149"/>
      <c r="S33" s="149"/>
      <c r="T33" s="149"/>
      <c r="U33" s="149"/>
      <c r="V33" s="149"/>
      <c r="W33" s="150"/>
      <c r="X33" s="146" t="s">
        <v>58</v>
      </c>
      <c r="Y33" s="144"/>
      <c r="Z33" s="144"/>
      <c r="AA33" s="147"/>
    </row>
    <row r="34" spans="1:29" s="124" customFormat="1" ht="10.199999999999999">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3"/>
    </row>
    <row r="36" spans="1:29" s="124" customFormat="1" ht="10.199999999999999">
      <c r="A36" s="123"/>
      <c r="B36" s="123"/>
      <c r="C36" s="31" t="s">
        <v>109</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44" t="s">
        <v>47</v>
      </c>
      <c r="G9" s="144"/>
      <c r="H9" s="144"/>
      <c r="I9" s="144"/>
      <c r="J9" s="144"/>
      <c r="K9" s="144"/>
      <c r="L9" s="144"/>
      <c r="M9" s="144"/>
      <c r="N9" s="145"/>
      <c r="O9" s="146" t="s">
        <v>49</v>
      </c>
      <c r="P9" s="144"/>
      <c r="Q9" s="144"/>
      <c r="R9" s="144"/>
      <c r="S9" s="144"/>
      <c r="T9" s="144"/>
      <c r="U9" s="144"/>
      <c r="V9" s="144"/>
      <c r="W9" s="145"/>
      <c r="X9" s="146" t="s">
        <v>57</v>
      </c>
      <c r="Y9" s="144"/>
      <c r="Z9" s="144"/>
      <c r="AA9" s="147"/>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44" t="str">
        <f>F9</f>
        <v>May</v>
      </c>
      <c r="G33" s="144"/>
      <c r="H33" s="144"/>
      <c r="I33" s="144"/>
      <c r="J33" s="144"/>
      <c r="K33" s="144"/>
      <c r="L33" s="144"/>
      <c r="M33" s="144"/>
      <c r="N33" s="145"/>
      <c r="O33" s="148" t="s">
        <v>121</v>
      </c>
      <c r="P33" s="149"/>
      <c r="Q33" s="149"/>
      <c r="R33" s="149"/>
      <c r="S33" s="149"/>
      <c r="T33" s="149"/>
      <c r="U33" s="149"/>
      <c r="V33" s="149"/>
      <c r="W33" s="150"/>
      <c r="X33" s="146" t="s">
        <v>58</v>
      </c>
      <c r="Y33" s="144"/>
      <c r="Z33" s="144"/>
      <c r="AA33" s="147"/>
    </row>
    <row r="34" spans="1:29" ht="14.4">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5" ma:contentTypeDescription="Yeni belge oluşturun." ma:contentTypeScope="" ma:versionID="8164701ec6d8007232b42a73ba6f6f25">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8764404148d2f62436973b25a084f822"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4E44DC21-5D2A-4305-A2A7-F490BC89C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 </vt:lpstr>
      <vt:lpstr>Disclaimer</vt:lpstr>
      <vt:lpstr>Notes</vt:lpstr>
      <vt:lpstr>Occupancy_2023</vt:lpstr>
      <vt:lpstr>Traffic&gt;</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2023-09-15T09:41:54Z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