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tin Brown\OneDrive - GLOBAL PORTS HOLDING\IR Folder\GPH PLC Documents\"/>
    </mc:Choice>
  </mc:AlternateContent>
  <bookViews>
    <workbookView xWindow="-105" yWindow="-105" windowWidth="23250" windowHeight="12255" firstSheet="1" activeTab="3"/>
  </bookViews>
  <sheets>
    <sheet name=" " sheetId="3" r:id="rId1"/>
    <sheet name="Disclaimer" sheetId="13" r:id="rId2"/>
    <sheet name="Notes" sheetId="11" r:id="rId3"/>
    <sheet name="Dec-21" sheetId="14" r:id="rId4"/>
    <sheet name="Nov-21" sheetId="10" r:id="rId5"/>
    <sheet name="Oct-21" sheetId="9" r:id="rId6"/>
    <sheet name="Sept-21" sheetId="1" r:id="rId7"/>
  </sheets>
  <externalReferences>
    <externalReference r:id="rId8"/>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14" l="1"/>
  <c r="L28" i="14"/>
  <c r="Q28" i="14" l="1"/>
  <c r="P28" i="14"/>
  <c r="Q27" i="14"/>
  <c r="P27" i="14"/>
  <c r="G27" i="14" l="1"/>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P27" i="1" l="1"/>
  <c r="P28" i="1"/>
  <c r="O10" i="9" l="1"/>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Q3" i="14" s="1"/>
  <c r="Q3" i="9" l="1"/>
  <c r="Q3" i="10"/>
  <c r="Q3" i="1"/>
  <c r="H28" i="14" l="1"/>
  <c r="H27" i="14"/>
  <c r="J26" i="14" l="1"/>
  <c r="I26" i="14"/>
  <c r="O26" i="14" l="1"/>
  <c r="N26" i="14"/>
  <c r="J25" i="14"/>
  <c r="I25" i="14"/>
  <c r="N25" i="14" l="1"/>
  <c r="O25" i="14"/>
  <c r="I13" i="14" l="1"/>
  <c r="I19" i="14"/>
  <c r="J19" i="14"/>
  <c r="J13" i="14"/>
  <c r="J22" i="14"/>
  <c r="I22" i="14"/>
  <c r="I16" i="14"/>
  <c r="J16" i="14"/>
  <c r="I10" i="14"/>
  <c r="F27" i="14"/>
  <c r="J10" i="14"/>
  <c r="J14" i="14"/>
  <c r="I14" i="14"/>
  <c r="J20" i="14"/>
  <c r="I20" i="14"/>
  <c r="J23" i="14"/>
  <c r="I23" i="14"/>
  <c r="J11" i="14"/>
  <c r="I11" i="14"/>
  <c r="F28" i="14"/>
  <c r="I17" i="14"/>
  <c r="J17" i="14"/>
  <c r="N22" i="14" l="1"/>
  <c r="O22" i="14"/>
  <c r="J27" i="14"/>
  <c r="I27" i="14"/>
  <c r="K27" i="14"/>
  <c r="O13" i="14"/>
  <c r="N13" i="14"/>
  <c r="I28" i="14"/>
  <c r="J28" i="14"/>
  <c r="K28" i="14"/>
  <c r="O11" i="14"/>
  <c r="N11" i="14"/>
  <c r="O20" i="14"/>
  <c r="N20" i="14"/>
  <c r="O19" i="14"/>
  <c r="N19" i="14"/>
  <c r="O17" i="14"/>
  <c r="N17" i="14"/>
  <c r="O14" i="14"/>
  <c r="N14" i="14"/>
  <c r="N16" i="14"/>
  <c r="O16" i="14"/>
  <c r="N10" i="14"/>
  <c r="O10" i="14"/>
  <c r="O23" i="14"/>
  <c r="N23" i="14"/>
  <c r="O27" i="14" l="1"/>
  <c r="N27" i="14"/>
  <c r="N28" i="14"/>
  <c r="O28" i="14"/>
</calcChain>
</file>

<file path=xl/sharedStrings.xml><?xml version="1.0" encoding="utf-8"?>
<sst xmlns="http://schemas.openxmlformats.org/spreadsheetml/2006/main" count="133" uniqueCount="33">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</sst>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4">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8" fillId="2" borderId="6" xfId="1" applyFont="1" applyBorder="1" applyAlignment="1" applyProtection="1">
      <alignment horizontal="center"/>
    </xf>
    <xf numFmtId="0" fontId="17" fillId="0" borderId="6" xfId="0" applyFont="1" applyBorder="1" applyAlignment="1">
      <alignment horizontal="center"/>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r>
            <a:rPr lang="en-GB" sz="1400" i="1">
              <a:solidFill>
                <a:sysClr val="windowText" lastClr="000000"/>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u="none" strike="noStrike">
              <a:solidFill>
                <a:sysClr val="windowText" lastClr="000000"/>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p>
        <a:p>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r>
            <a:rPr lang="en-GB" sz="1400" b="0" i="1" u="none" strike="noStrike">
              <a:solidFill>
                <a:sysClr val="windowText" lastClr="000000"/>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134470</xdr:colOff>
      <xdr:row>3</xdr:row>
      <xdr:rowOff>56030</xdr:rowOff>
    </xdr:from>
    <xdr:to>
      <xdr:col>18</xdr:col>
      <xdr:colOff>112059</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02558" y="874059"/>
          <a:ext cx="10298207" cy="4852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 e                                                              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7" sqref="I17"/>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44575</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I17" sqref="I17"/>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5.75">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5.75">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5">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1" sqref="S1:W1048576"/>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tabSelected="1" zoomScale="80" zoomScaleNormal="80" workbookViewId="0">
      <selection activeCell="K28" sqref="K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1.28515625" bestFit="1" customWidth="1"/>
    <col min="9" max="10" width="9.140625" customWidth="1"/>
    <col min="11" max="11" width="12.425781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44575</v>
      </c>
      <c r="R3" s="10"/>
    </row>
    <row r="4" spans="1:33" ht="15.75">
      <c r="A4" s="11"/>
      <c r="B4" s="13" t="s">
        <v>7</v>
      </c>
      <c r="C4" s="31"/>
      <c r="D4" s="29"/>
      <c r="E4" s="65" t="s">
        <v>30</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78" t="s">
        <v>31</v>
      </c>
      <c r="G6" s="79"/>
      <c r="H6" s="79"/>
      <c r="I6" s="80"/>
      <c r="J6" s="81"/>
      <c r="K6" s="78" t="s">
        <v>32</v>
      </c>
      <c r="L6" s="79"/>
      <c r="M6" s="79"/>
      <c r="N6" s="80"/>
      <c r="O6" s="81"/>
      <c r="P6" s="82" t="s">
        <v>9</v>
      </c>
      <c r="Q6" s="83"/>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70</v>
      </c>
      <c r="G10" s="75">
        <v>0</v>
      </c>
      <c r="H10" s="75">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52767</v>
      </c>
      <c r="G11" s="75">
        <v>0</v>
      </c>
      <c r="H11" s="75">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25</v>
      </c>
      <c r="G13" s="75">
        <v>0</v>
      </c>
      <c r="H13" s="75">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39214</v>
      </c>
      <c r="G14" s="75">
        <v>0</v>
      </c>
      <c r="H14" s="75">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3</v>
      </c>
      <c r="G16" s="75">
        <v>0</v>
      </c>
      <c r="H16" s="75">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864</v>
      </c>
      <c r="G17" s="75">
        <v>0</v>
      </c>
      <c r="H17" s="75">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102</v>
      </c>
      <c r="G19" s="75">
        <v>0</v>
      </c>
      <c r="H19" s="75">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200450</v>
      </c>
      <c r="G20" s="75">
        <v>0</v>
      </c>
      <c r="H20" s="75">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7</v>
      </c>
      <c r="G22" s="75">
        <v>3</v>
      </c>
      <c r="H22" s="75">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13748</v>
      </c>
      <c r="G23" s="75">
        <v>1045</v>
      </c>
      <c r="H23" s="75">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0</v>
      </c>
      <c r="G25" s="75">
        <v>5</v>
      </c>
      <c r="H25" s="75">
        <v>20</v>
      </c>
      <c r="I25" s="71">
        <f t="shared" si="0"/>
        <v>-1</v>
      </c>
      <c r="J25" s="67">
        <f>F25/H25-1</f>
        <v>-1</v>
      </c>
      <c r="K25" s="75">
        <v>124</v>
      </c>
      <c r="L25" s="75">
        <v>37</v>
      </c>
      <c r="M25" s="75">
        <v>363</v>
      </c>
      <c r="N25" s="71">
        <f>K25/L25-1</f>
        <v>2.3513513513513513</v>
      </c>
      <c r="O25" s="67">
        <f>K25/M25-1</f>
        <v>-0.6584022038567493</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0</v>
      </c>
      <c r="G26" s="75">
        <v>1063</v>
      </c>
      <c r="H26" s="75">
        <v>24347</v>
      </c>
      <c r="I26" s="71">
        <f t="shared" si="0"/>
        <v>-1</v>
      </c>
      <c r="J26" s="67">
        <f>F26/H26-1</f>
        <v>-1</v>
      </c>
      <c r="K26" s="75">
        <v>165083</v>
      </c>
      <c r="L26" s="75">
        <v>29062</v>
      </c>
      <c r="M26" s="77">
        <v>867164</v>
      </c>
      <c r="N26" s="71">
        <f>K26/L26-1</f>
        <v>4.6803729956644418</v>
      </c>
      <c r="O26" s="67">
        <f>K26/M26-1</f>
        <v>-0.80962885913160598</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M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si="2"/>
        <v>1554247</v>
      </c>
      <c r="L28" s="53">
        <f t="shared" si="2"/>
        <v>1323431</v>
      </c>
      <c r="M28" s="53">
        <f t="shared" si="2"/>
        <v>9169021</v>
      </c>
      <c r="N28" s="74">
        <f>K28/L28-1</f>
        <v>0.17440727926125343</v>
      </c>
      <c r="O28" s="70">
        <f>K28/M28-1</f>
        <v>-0.83048931832526063</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33" s="24" customFormat="1"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80" zoomScaleNormal="80" workbookViewId="0">
      <selection activeCell="Q28" sqref="Q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2.425781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44575</v>
      </c>
      <c r="R3" s="10"/>
    </row>
    <row r="4" spans="1:33" ht="15.75">
      <c r="A4" s="11"/>
      <c r="B4" s="13" t="s">
        <v>7</v>
      </c>
      <c r="C4" s="31"/>
      <c r="D4" s="29"/>
      <c r="E4" s="65" t="s">
        <v>26</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78" t="s">
        <v>27</v>
      </c>
      <c r="G6" s="79"/>
      <c r="H6" s="79"/>
      <c r="I6" s="80"/>
      <c r="J6" s="81"/>
      <c r="K6" s="78" t="s">
        <v>28</v>
      </c>
      <c r="L6" s="79"/>
      <c r="M6" s="79"/>
      <c r="N6" s="80"/>
      <c r="O6" s="81"/>
      <c r="P6" s="82" t="s">
        <v>9</v>
      </c>
      <c r="Q6" s="83"/>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F28" sqref="F28"/>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44575</v>
      </c>
      <c r="R3" s="10"/>
    </row>
    <row r="4" spans="1:33" ht="15.75">
      <c r="A4" s="11"/>
      <c r="B4" s="13" t="s">
        <v>7</v>
      </c>
      <c r="C4" s="31"/>
      <c r="D4" s="29"/>
      <c r="E4" s="65" t="s">
        <v>25</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78" t="s">
        <v>24</v>
      </c>
      <c r="G6" s="79"/>
      <c r="H6" s="79"/>
      <c r="I6" s="80"/>
      <c r="J6" s="81"/>
      <c r="K6" s="78" t="s">
        <v>8</v>
      </c>
      <c r="L6" s="79"/>
      <c r="M6" s="79"/>
      <c r="N6" s="80"/>
      <c r="O6" s="81"/>
      <c r="P6" s="82" t="s">
        <v>9</v>
      </c>
      <c r="Q6" s="83"/>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L28" sqref="L28"/>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44575</v>
      </c>
      <c r="R3" s="10"/>
    </row>
    <row r="4" spans="1:33" ht="15.75">
      <c r="A4" s="11"/>
      <c r="B4" s="13" t="s">
        <v>7</v>
      </c>
      <c r="C4" s="31"/>
      <c r="D4" s="29"/>
      <c r="E4" s="65" t="s">
        <v>21</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78" t="s">
        <v>22</v>
      </c>
      <c r="G6" s="79"/>
      <c r="H6" s="79"/>
      <c r="I6" s="80"/>
      <c r="J6" s="81"/>
      <c r="K6" s="78" t="s">
        <v>23</v>
      </c>
      <c r="L6" s="79"/>
      <c r="M6" s="79"/>
      <c r="N6" s="80"/>
      <c r="O6" s="81"/>
      <c r="P6" s="82" t="s">
        <v>9</v>
      </c>
      <c r="Q6" s="83"/>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1" ma:contentTypeDescription="Yeni belge oluşturun." ma:contentTypeScope="" ma:versionID="2b76566f46abaab9a0500348acd4feca">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a514a2c721889c9f13d70b3b9f8bd87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8C566CCC-C9D4-4873-BDF3-6FCD3A0E59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schemas.openxmlformats.org/package/2006/metadata/core-properties"/>
    <ds:schemaRef ds:uri="http://schemas.microsoft.com/office/infopath/2007/PartnerControls"/>
    <ds:schemaRef ds:uri="http://purl.org/dc/dcmitype/"/>
    <ds:schemaRef ds:uri="8cd7474e-1d48-42f1-a929-9fa835c241d5"/>
    <ds:schemaRef ds:uri="http://purl.org/dc/elements/1.1/"/>
    <ds:schemaRef ds:uri="http://purl.org/dc/terms/"/>
    <ds:schemaRef ds:uri="50acc271-0769-44fa-a07c-5c2dfce6e462"/>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 </vt:lpstr>
      <vt:lpstr>Disclaimer</vt:lpstr>
      <vt:lpstr>Notes</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2021-12-15T18:12:21Z</cp:lastPrinted>
  <dcterms:created xsi:type="dcterms:W3CDTF">2021-12-10T09:13:50Z</dcterms:created>
  <dcterms:modified xsi:type="dcterms:W3CDTF">2022-01-14T09:24:40Z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